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3035" activeTab="0"/>
  </bookViews>
  <sheets>
    <sheet name="Raw" sheetId="1" r:id="rId1"/>
    <sheet name="Sector" sheetId="2" r:id="rId2"/>
    <sheet name="URL" sheetId="3" r:id="rId3"/>
  </sheets>
  <definedNames>
    <definedName name="_xlnm._FilterDatabase" localSheetId="0" hidden="1">'Raw'!$A$1:$O$499</definedName>
  </definedNames>
  <calcPr fullCalcOnLoad="1"/>
</workbook>
</file>

<file path=xl/sharedStrings.xml><?xml version="1.0" encoding="utf-8"?>
<sst xmlns="http://schemas.openxmlformats.org/spreadsheetml/2006/main" count="3468" uniqueCount="900">
  <si>
    <t>ACADEMY OF MARY IMMACULATE</t>
  </si>
  <si>
    <t>AITKEN COLLEGE</t>
  </si>
  <si>
    <t>ALBERT PARK COLLEGE</t>
  </si>
  <si>
    <t>ALEXANDRA SC</t>
  </si>
  <si>
    <t>ALIA COLLEGE</t>
  </si>
  <si>
    <t>ALPHINGTON GS</t>
  </si>
  <si>
    <t>ANTONINE COLLEGE</t>
  </si>
  <si>
    <t>APOLLO BAY P-12 COLLEGE</t>
  </si>
  <si>
    <t>AQUINAS COLLEGE</t>
  </si>
  <si>
    <t>ARARAT COMMUNITY COLLEGE</t>
  </si>
  <si>
    <t>ASHWOOD SC</t>
  </si>
  <si>
    <t>ASSUMPTION COLLEGE</t>
  </si>
  <si>
    <t>AUSTRALIAN INT ACADEMY OF ED</t>
  </si>
  <si>
    <t>AVE MARIA COLLEGE</t>
  </si>
  <si>
    <t>AVILA COLLEGE</t>
  </si>
  <si>
    <t>BACCHUS MARSH COLLEGE</t>
  </si>
  <si>
    <t>BAIRNSDALE SC</t>
  </si>
  <si>
    <t>BALLARAT AND CLARENDON COLLEGE</t>
  </si>
  <si>
    <t>BALLARAT CHRISTIAN COLLEGE</t>
  </si>
  <si>
    <t>BALLARAT GS</t>
  </si>
  <si>
    <t>BALLARAT HS</t>
  </si>
  <si>
    <t>BALLARAT SC</t>
  </si>
  <si>
    <t>BALMORAL HS</t>
  </si>
  <si>
    <t>BALWYN HS</t>
  </si>
  <si>
    <t>BANKSIA SC</t>
  </si>
  <si>
    <t>BAYSIDE CHRISTIAN COLLEGE</t>
  </si>
  <si>
    <t>BAYSIDE COLLEGE</t>
  </si>
  <si>
    <t>BAYSWATER SC</t>
  </si>
  <si>
    <t>BAYVIEW COLLEGE</t>
  </si>
  <si>
    <t>BEACONHILLS COLLEGE</t>
  </si>
  <si>
    <t>BEAUFORT SC</t>
  </si>
  <si>
    <t>BEECHWORTH SC</t>
  </si>
  <si>
    <t>BELLARINE SC</t>
  </si>
  <si>
    <t>BELMONT HS</t>
  </si>
  <si>
    <t>BENALLA COLLEGE</t>
  </si>
  <si>
    <t>BENDIGO SENIOR SC</t>
  </si>
  <si>
    <t>BENTLEIGH SC</t>
  </si>
  <si>
    <t>BERWICK SC</t>
  </si>
  <si>
    <t>BETH RIVKAH LADIES COLLEGE</t>
  </si>
  <si>
    <t>BIALIK COLLEGE</t>
  </si>
  <si>
    <t>BILLANOOK COLLEGE</t>
  </si>
  <si>
    <t>BIRCHIP P-12 SCHOOL</t>
  </si>
  <si>
    <t>BLACKBURN HS</t>
  </si>
  <si>
    <t>BOORT SC</t>
  </si>
  <si>
    <t>FITZROY</t>
  </si>
  <si>
    <t>GREENVALE</t>
  </si>
  <si>
    <t>ALBERT PARK</t>
  </si>
  <si>
    <t>ALEXANDRA</t>
  </si>
  <si>
    <t>HAWTHORN EAST</t>
  </si>
  <si>
    <t>ALPHINGTON</t>
  </si>
  <si>
    <t>BRUNSWICK</t>
  </si>
  <si>
    <t>APOLLO BAY</t>
  </si>
  <si>
    <t>RINGWOOD</t>
  </si>
  <si>
    <t>ARARAT</t>
  </si>
  <si>
    <t>ASHWOOD</t>
  </si>
  <si>
    <t>KILMORE</t>
  </si>
  <si>
    <t>COBURG</t>
  </si>
  <si>
    <t>ABERFELDIE</t>
  </si>
  <si>
    <t>MOUNT WAVERLEY</t>
  </si>
  <si>
    <t>BACCHUS MARSH</t>
  </si>
  <si>
    <t>HAMILTON</t>
  </si>
  <si>
    <t>BAIRNSDALE</t>
  </si>
  <si>
    <t>BALLARAT</t>
  </si>
  <si>
    <t>SEBASTOPOL</t>
  </si>
  <si>
    <t>WENDOUREE</t>
  </si>
  <si>
    <t>BALMORAL</t>
  </si>
  <si>
    <t>BALWYN NORTH</t>
  </si>
  <si>
    <t>HEIDELBERG WEST</t>
  </si>
  <si>
    <t>LANGWARRIN SOUTH</t>
  </si>
  <si>
    <t>NEWPORT</t>
  </si>
  <si>
    <t>BAYSWATER</t>
  </si>
  <si>
    <t>PORTLAND</t>
  </si>
  <si>
    <t>PAKENHAM</t>
  </si>
  <si>
    <t>BEAUFORT</t>
  </si>
  <si>
    <t>BEECHWORTH</t>
  </si>
  <si>
    <t>DRYSDALE</t>
  </si>
  <si>
    <t>BELMONT</t>
  </si>
  <si>
    <t>BENALLA</t>
  </si>
  <si>
    <t>BENDIGO</t>
  </si>
  <si>
    <t>BENTLEIGH EAST</t>
  </si>
  <si>
    <t>BERWICK</t>
  </si>
  <si>
    <t>EAST ST KILDA</t>
  </si>
  <si>
    <t>MOOROOLBARK</t>
  </si>
  <si>
    <t>BIRCHIP</t>
  </si>
  <si>
    <t>BLACKBURN</t>
  </si>
  <si>
    <t>BOORT</t>
  </si>
  <si>
    <t>-</t>
  </si>
  <si>
    <t>BORONIA HEIGHTS COLLEGE</t>
  </si>
  <si>
    <t>BOX FOREST SC</t>
  </si>
  <si>
    <t>BOX HILL HS</t>
  </si>
  <si>
    <t>BOX HILL SENIOR SC</t>
  </si>
  <si>
    <t>BRAEMAR COLLEGE</t>
  </si>
  <si>
    <t>BRAUER COLLEGE</t>
  </si>
  <si>
    <t>BRAYBROOK COLLEGE</t>
  </si>
  <si>
    <t>BRENTWOOD SC</t>
  </si>
  <si>
    <t>BRIGHT P-12 COLLEGE</t>
  </si>
  <si>
    <t>BRIGHTON GS</t>
  </si>
  <si>
    <t>BRIGHTON SC</t>
  </si>
  <si>
    <t>BRIMBANK COLLEGE</t>
  </si>
  <si>
    <t>BROADFORD SC</t>
  </si>
  <si>
    <t>BROADMEADOWS SC</t>
  </si>
  <si>
    <t>BRUNSWICK SC</t>
  </si>
  <si>
    <t>BUCKLEY PARK COLLEGE</t>
  </si>
  <si>
    <t>BUNDOORA SC</t>
  </si>
  <si>
    <t>CAMBERWELL GS</t>
  </si>
  <si>
    <t>CAMBERWELL HS</t>
  </si>
  <si>
    <t>CAMPERDOWN COLLEGE</t>
  </si>
  <si>
    <t>CANN RIVER P-12 COLLEGE</t>
  </si>
  <si>
    <t>CAREY BAPTIST GS</t>
  </si>
  <si>
    <t>CAROLINE CHISHOLM CATHOLIC COLLEGE</t>
  </si>
  <si>
    <t>CARWATHA COLLEGE P-12</t>
  </si>
  <si>
    <t>CASTERTON SC</t>
  </si>
  <si>
    <t>CASTLEMAINE SC</t>
  </si>
  <si>
    <t>CATHOLIC COLLEGE SALE</t>
  </si>
  <si>
    <t>CATHOLIC LADIES COLLEGE</t>
  </si>
  <si>
    <t>CHAIRO CHRISTIAN SCHOOL</t>
  </si>
  <si>
    <t>CHANDLER SC</t>
  </si>
  <si>
    <t>CHARLTON COLLEGE</t>
  </si>
  <si>
    <t>CHELTENHAM SC</t>
  </si>
  <si>
    <t>CHRIST THE KING ANGLICAN COLLEGE</t>
  </si>
  <si>
    <t>CHRISTIAN BROTHERS' COLLEGE</t>
  </si>
  <si>
    <t>CLEELAND SC</t>
  </si>
  <si>
    <t>CLONARD COLLEGE</t>
  </si>
  <si>
    <t>BORONIA</t>
  </si>
  <si>
    <t>GLENROY</t>
  </si>
  <si>
    <t>BOX HILL</t>
  </si>
  <si>
    <t>MONT ALBERT NORTH</t>
  </si>
  <si>
    <t>WOODEND</t>
  </si>
  <si>
    <t>WARRNAMBOOL</t>
  </si>
  <si>
    <t>BRAYBROOK</t>
  </si>
  <si>
    <t>GLEN WAVERLEY</t>
  </si>
  <si>
    <t>BRIGHT</t>
  </si>
  <si>
    <t>BRIGHTON</t>
  </si>
  <si>
    <t>BRIGHTON EAST</t>
  </si>
  <si>
    <t>ST ALBANS</t>
  </si>
  <si>
    <t>BROADFORD</t>
  </si>
  <si>
    <t>BROADMEADOWS</t>
  </si>
  <si>
    <t>ESSENDON</t>
  </si>
  <si>
    <t>BUNDOORA</t>
  </si>
  <si>
    <t>CANTERBURY</t>
  </si>
  <si>
    <t>CAMPERDOWN</t>
  </si>
  <si>
    <t>CANN RIVER</t>
  </si>
  <si>
    <t>KEW</t>
  </si>
  <si>
    <t>NOBLE PARK NORTH</t>
  </si>
  <si>
    <t>CASTERTON</t>
  </si>
  <si>
    <t>CASTLEMAINE</t>
  </si>
  <si>
    <t>WODONGA</t>
  </si>
  <si>
    <t>SALE</t>
  </si>
  <si>
    <t>ELTHAM</t>
  </si>
  <si>
    <t>SYDENHAM</t>
  </si>
  <si>
    <t>ST KILDA EAST</t>
  </si>
  <si>
    <t>WHEELERS HILL</t>
  </si>
  <si>
    <t>DROUIN</t>
  </si>
  <si>
    <t>KEYSBOROUGH</t>
  </si>
  <si>
    <t>CHARLTON</t>
  </si>
  <si>
    <t>CHELTENHAM</t>
  </si>
  <si>
    <t>COBRAM</t>
  </si>
  <si>
    <t>WAURN PONDS</t>
  </si>
  <si>
    <t>DANDENONG</t>
  </si>
  <si>
    <t>GEELONG WEST</t>
  </si>
  <si>
    <t>COBDEN</t>
  </si>
  <si>
    <t>COBRAM SC</t>
  </si>
  <si>
    <t>COHUNA SC</t>
  </si>
  <si>
    <t>COLAC COLLEGE</t>
  </si>
  <si>
    <t>COLAC HS</t>
  </si>
  <si>
    <t>COLLINGWOOD COLLEGE</t>
  </si>
  <si>
    <t>COOMOORA SC</t>
  </si>
  <si>
    <t>COPPERFIELD COLLEGE</t>
  </si>
  <si>
    <t>CORIO BAY SENIOR COLLEGE</t>
  </si>
  <si>
    <t>CORRYONG COLLEGE</t>
  </si>
  <si>
    <t>COVENANT COLLEGE</t>
  </si>
  <si>
    <t>CRAIGIEBURN SC</t>
  </si>
  <si>
    <t>CRANBOURNE CHRISTIAN COLLEGE</t>
  </si>
  <si>
    <t>CRANBOURNE SC</t>
  </si>
  <si>
    <t>CROYDON SC</t>
  </si>
  <si>
    <t>DAMASCUS COLLEGE</t>
  </si>
  <si>
    <t>DANDENONG HS</t>
  </si>
  <si>
    <t>DAYLESFORD SC</t>
  </si>
  <si>
    <t>DE LA SALLE COLLEGE</t>
  </si>
  <si>
    <t>DEBNEY PARK SC</t>
  </si>
  <si>
    <t>DEER PARK SC</t>
  </si>
  <si>
    <t>DERRINALLUM P12 COLLEGE</t>
  </si>
  <si>
    <t>DIAMOND VALLEY COLLEGE</t>
  </si>
  <si>
    <t>DIMBOOLA MEMORIAL SC</t>
  </si>
  <si>
    <t>DONALD HS</t>
  </si>
  <si>
    <t>DONCASTER SC</t>
  </si>
  <si>
    <t>DONVALE CHRISTIAN COLLEGE</t>
  </si>
  <si>
    <t>DOVETON SC</t>
  </si>
  <si>
    <t>DROMANA SC</t>
  </si>
  <si>
    <t>DROUIN SC</t>
  </si>
  <si>
    <t>EAST DONCASTER SC</t>
  </si>
  <si>
    <t>EAST LODDON P-12 COLLEGE</t>
  </si>
  <si>
    <t>EAST PRESTON ISLAMIC COLLEGE</t>
  </si>
  <si>
    <t>ECHUCA COLLEGE</t>
  </si>
  <si>
    <t>EDENHOPE COLLEGE</t>
  </si>
  <si>
    <t>ELISABETH MURDOCH COLLEGE</t>
  </si>
  <si>
    <t>ELTHAM HS</t>
  </si>
  <si>
    <t>ELWOOD COLLEGE</t>
  </si>
  <si>
    <t>EMERALD SC</t>
  </si>
  <si>
    <t>EMMANUEL COLLEGE</t>
  </si>
  <si>
    <t>EMMAUS COLLEGE</t>
  </si>
  <si>
    <t>EPPING SC</t>
  </si>
  <si>
    <t>ERINBANK SC</t>
  </si>
  <si>
    <t>ESSENDON KEILOR COLLEGE</t>
  </si>
  <si>
    <t>EUMEMMERRING COLLEGE</t>
  </si>
  <si>
    <t>COHUNA</t>
  </si>
  <si>
    <t>COLAC</t>
  </si>
  <si>
    <t>COLLINGWOOD</t>
  </si>
  <si>
    <t>SPRINGVALE SOUTH</t>
  </si>
  <si>
    <t>DELAHEY</t>
  </si>
  <si>
    <t>CORIO</t>
  </si>
  <si>
    <t>CORRYONG</t>
  </si>
  <si>
    <t>BELL POST HILL</t>
  </si>
  <si>
    <t>CRAIGIEBURN</t>
  </si>
  <si>
    <t>CRANBOURNE</t>
  </si>
  <si>
    <t>CROYDON</t>
  </si>
  <si>
    <t>MOUNT CLEAR</t>
  </si>
  <si>
    <t>DAYLESFORD</t>
  </si>
  <si>
    <t>MALVERN</t>
  </si>
  <si>
    <t>FLEMINGTON</t>
  </si>
  <si>
    <t>DEER PARK</t>
  </si>
  <si>
    <t>DERRINALLUM</t>
  </si>
  <si>
    <t>DIAMOND CREEK</t>
  </si>
  <si>
    <t>DIMBOOLA</t>
  </si>
  <si>
    <t>THORNBURY</t>
  </si>
  <si>
    <t>DONALD</t>
  </si>
  <si>
    <t>DONCASTER</t>
  </si>
  <si>
    <t>DONVALE</t>
  </si>
  <si>
    <t>DOVETON</t>
  </si>
  <si>
    <t>DROMANA</t>
  </si>
  <si>
    <t>DONCASTER EAST</t>
  </si>
  <si>
    <t>DINGEE</t>
  </si>
  <si>
    <t>PRESTON EAST</t>
  </si>
  <si>
    <t>ECHUCA</t>
  </si>
  <si>
    <t>EDENHOPE</t>
  </si>
  <si>
    <t>LANGWARRIN</t>
  </si>
  <si>
    <t>RESEARCH</t>
  </si>
  <si>
    <t>ELWOOD</t>
  </si>
  <si>
    <t>EMERALD</t>
  </si>
  <si>
    <t>BURWOOD</t>
  </si>
  <si>
    <t>EPPING</t>
  </si>
  <si>
    <t>WESTMEADOWS</t>
  </si>
  <si>
    <t>HALLAM</t>
  </si>
  <si>
    <t>EUROA SC</t>
  </si>
  <si>
    <t>F.C.J. COLLEGE</t>
  </si>
  <si>
    <t>FAIRHILLS HS</t>
  </si>
  <si>
    <t>FAWKNER SC</t>
  </si>
  <si>
    <t>FERNTREE GULLY COLLEGE</t>
  </si>
  <si>
    <t>FINTONA GIRLS SCHOOL</t>
  </si>
  <si>
    <t>FLINDERS CHRISTIAN COMMUNITY COLLEGE</t>
  </si>
  <si>
    <t>FOOTSCRAY CITY COLLEGE</t>
  </si>
  <si>
    <t>FOREST HILL COLLEGE</t>
  </si>
  <si>
    <t>FRANKSTON HS</t>
  </si>
  <si>
    <t>GALEN COLLEGE</t>
  </si>
  <si>
    <t>GALVIN PARK SC</t>
  </si>
  <si>
    <t>GEELONG GS</t>
  </si>
  <si>
    <t>GEELONG HS</t>
  </si>
  <si>
    <t>GENAZZANO F.C.J. COLLEGE</t>
  </si>
  <si>
    <t>GILMORE COLLEGE FOR GIRLS</t>
  </si>
  <si>
    <t>GILSON COLLEGE</t>
  </si>
  <si>
    <t>GIRTON GS</t>
  </si>
  <si>
    <t>GISBORNE SC</t>
  </si>
  <si>
    <t>GLADSTONE PARK SC</t>
  </si>
  <si>
    <t>GLEN EIRA COLLEGE</t>
  </si>
  <si>
    <t>GLEN WAVERLEY SC</t>
  </si>
  <si>
    <t>GLENVALE SCHOOL</t>
  </si>
  <si>
    <t>GOOD SHEPHERD COLLEGE</t>
  </si>
  <si>
    <t>GOULBURN VALLEY GS</t>
  </si>
  <si>
    <t>GREENSBOROUGH SC</t>
  </si>
  <si>
    <t>GROVEDALE COLLEGE</t>
  </si>
  <si>
    <t>HAILEYBURY COLLEGE</t>
  </si>
  <si>
    <t>HAMPTON PARK SC</t>
  </si>
  <si>
    <t>HAWKESDALE COLLEGE</t>
  </si>
  <si>
    <t>HAWTHORN SC</t>
  </si>
  <si>
    <t>HEALESVILLE HS</t>
  </si>
  <si>
    <t>HEATHDALE CHRISTIAN COLLEGE</t>
  </si>
  <si>
    <t>HEATHERHILL SC</t>
  </si>
  <si>
    <t>HEATHMONT COLLEGE</t>
  </si>
  <si>
    <t>HEYWOOD AND DISTRICT SC</t>
  </si>
  <si>
    <t>HIGHVALE SC</t>
  </si>
  <si>
    <t>HIGHVIEW CHRISTIAN COMMUNITY COLLEGE</t>
  </si>
  <si>
    <t>HILLCREST CHRISTIAN COLLEGE</t>
  </si>
  <si>
    <t>HILLCREST SC</t>
  </si>
  <si>
    <t>HOLMES SC</t>
  </si>
  <si>
    <t>HOPETOUN SC</t>
  </si>
  <si>
    <t>HOPPERS CROSSING SC</t>
  </si>
  <si>
    <t>HORSHAM COLLEGE</t>
  </si>
  <si>
    <t>EUROA</t>
  </si>
  <si>
    <t>KNOXFIELD</t>
  </si>
  <si>
    <t>FAWKNER</t>
  </si>
  <si>
    <t>FERNTREE GULLY</t>
  </si>
  <si>
    <t>BALWYN</t>
  </si>
  <si>
    <t>TYABB</t>
  </si>
  <si>
    <t>FOOTSCRAY</t>
  </si>
  <si>
    <t>BURWOOD EAST</t>
  </si>
  <si>
    <t>FRANKSTON</t>
  </si>
  <si>
    <t>WANGARATTA</t>
  </si>
  <si>
    <t>WERRIBEE</t>
  </si>
  <si>
    <t>EAST GEELONG</t>
  </si>
  <si>
    <t>TAYLORS HILL</t>
  </si>
  <si>
    <t>GISBORNE</t>
  </si>
  <si>
    <t>GLADSTONE PARK</t>
  </si>
  <si>
    <t>CAULFIELD EAST</t>
  </si>
  <si>
    <t>SHEPPARTON</t>
  </si>
  <si>
    <t>GREENSBOROUGH</t>
  </si>
  <si>
    <t>GROVEDALE</t>
  </si>
  <si>
    <t>HAMPTON PARK</t>
  </si>
  <si>
    <t>HAWKESDALE</t>
  </si>
  <si>
    <t>HEALESVILLE</t>
  </si>
  <si>
    <t>HEATHMONT</t>
  </si>
  <si>
    <t>HEYWOOD</t>
  </si>
  <si>
    <t>MARYBOROUGH</t>
  </si>
  <si>
    <t>CLYDE NORTH</t>
  </si>
  <si>
    <t>MELBOURNE</t>
  </si>
  <si>
    <t>HOPETOUN</t>
  </si>
  <si>
    <t>HOPPERS CROSSING</t>
  </si>
  <si>
    <t>HORSHAM</t>
  </si>
  <si>
    <t>HUNTINGTOWER SCHOOL</t>
  </si>
  <si>
    <t>ILIM COLLEGE OF AUSTRALIA</t>
  </si>
  <si>
    <t>ISIK COLLEGE</t>
  </si>
  <si>
    <t>IVANHOE GIRLS' GS</t>
  </si>
  <si>
    <t>IVANHOE GS</t>
  </si>
  <si>
    <t>JOHN PAUL COLLEGE</t>
  </si>
  <si>
    <t>KANIVA P-12 COLLEGE</t>
  </si>
  <si>
    <t>KARDINIA INTERNATIONAL COLLEGE</t>
  </si>
  <si>
    <t>KARINGAL PARK SC</t>
  </si>
  <si>
    <t>KEALBA SC</t>
  </si>
  <si>
    <t>KEILOR DOWNS COLLEGE</t>
  </si>
  <si>
    <t>KENSINGTON COMMUNITY HS</t>
  </si>
  <si>
    <t>KEW HS</t>
  </si>
  <si>
    <t>KILBREDA COLLEGE</t>
  </si>
  <si>
    <t>KILLESTER COLLEGE</t>
  </si>
  <si>
    <t>KILVINGTON BAPTIST GIRLS' GS</t>
  </si>
  <si>
    <t>KINGS COLLEGE</t>
  </si>
  <si>
    <t>KINGSWOOD COLLEGE</t>
  </si>
  <si>
    <t>KOO WEE RUP SC</t>
  </si>
  <si>
    <t>KOONUNG SC</t>
  </si>
  <si>
    <t>KORUMBURRA SC</t>
  </si>
  <si>
    <t>KURNAI COLLEGE</t>
  </si>
  <si>
    <t>KURUNJANG SC</t>
  </si>
  <si>
    <t>KYABRAM SC</t>
  </si>
  <si>
    <t>KYNETON SC</t>
  </si>
  <si>
    <t>LA TROBE SC</t>
  </si>
  <si>
    <t>LAKE BOLAC COLLEGE</t>
  </si>
  <si>
    <t>LAKES ENTRANCE SC</t>
  </si>
  <si>
    <t>LAKESIDE SC</t>
  </si>
  <si>
    <t>LALOR NORTH SC</t>
  </si>
  <si>
    <t>LALOR SC</t>
  </si>
  <si>
    <t>LAURISTON GIRLS SCHOOL</t>
  </si>
  <si>
    <t>LAVALLA CATHOLIC COLLEGE</t>
  </si>
  <si>
    <t>LAVERS HILL P12 COLLEGE</t>
  </si>
  <si>
    <t>LAVERTON SC</t>
  </si>
  <si>
    <t>LEIBLER YAVNEH COLLEGE</t>
  </si>
  <si>
    <t>LEONGATHA SC</t>
  </si>
  <si>
    <t>LIGHTHOUSE CHRISTIAN COLLEGE</t>
  </si>
  <si>
    <t>LILYDALE ADVENTIST ACADEMY</t>
  </si>
  <si>
    <t>LILYDALE HEIGHTS COLLEGE</t>
  </si>
  <si>
    <t>LILYDALE HS</t>
  </si>
  <si>
    <t>LITTLE YARRA STEINER SCHOOL</t>
  </si>
  <si>
    <t>UPFIELD</t>
  </si>
  <si>
    <t>IVANHOE</t>
  </si>
  <si>
    <t>MERNDA</t>
  </si>
  <si>
    <t>KANIVA</t>
  </si>
  <si>
    <t>KEALBA</t>
  </si>
  <si>
    <t>KEILOR DOWNS</t>
  </si>
  <si>
    <t>KENSINGTON</t>
  </si>
  <si>
    <t>KERANG</t>
  </si>
  <si>
    <t>KEW EAST</t>
  </si>
  <si>
    <t>MENTONE</t>
  </si>
  <si>
    <t>SPRINGVALE</t>
  </si>
  <si>
    <t>ORMOND</t>
  </si>
  <si>
    <t>KOO WEE RUP</t>
  </si>
  <si>
    <t>GLEN IRIS</t>
  </si>
  <si>
    <t>KORUMBURRA</t>
  </si>
  <si>
    <t>MELTON</t>
  </si>
  <si>
    <t>KYABRAM</t>
  </si>
  <si>
    <t>KYNETON</t>
  </si>
  <si>
    <t>MACLEOD</t>
  </si>
  <si>
    <t>LAKE BOLAC</t>
  </si>
  <si>
    <t>LAKES ENTRANCE</t>
  </si>
  <si>
    <t>RESERVOIR</t>
  </si>
  <si>
    <t>LALOR</t>
  </si>
  <si>
    <t>ARMADALE</t>
  </si>
  <si>
    <t>TRARALGON</t>
  </si>
  <si>
    <t>LAVERS HILL</t>
  </si>
  <si>
    <t>LAVERTON</t>
  </si>
  <si>
    <t>ELSTERNWICK</t>
  </si>
  <si>
    <t>LEONGATHA</t>
  </si>
  <si>
    <t>LILYDALE</t>
  </si>
  <si>
    <t>YARRA JUNCTION</t>
  </si>
  <si>
    <t>LORETO COLLEGE</t>
  </si>
  <si>
    <t>LORETO MANDEVILLE HALL</t>
  </si>
  <si>
    <t>LORNE-AIREYS INLET P12 COLLEGE</t>
  </si>
  <si>
    <t>LOWANNA COLLEGE</t>
  </si>
  <si>
    <t>LOWTHER HALL ANGLICAN GS</t>
  </si>
  <si>
    <t>LOYOLA COLLEGE</t>
  </si>
  <si>
    <t>LUTHER COLLEGE</t>
  </si>
  <si>
    <t>LYNALL HALL COMMUNITY SCHOOL</t>
  </si>
  <si>
    <t>LYNDALE SC</t>
  </si>
  <si>
    <t>LYNDHURST SC</t>
  </si>
  <si>
    <t>MACKILLOP COLLEGE</t>
  </si>
  <si>
    <t>MACLEOD COLLEGE</t>
  </si>
  <si>
    <t>MACROBERTSON GIRLS HS</t>
  </si>
  <si>
    <t>MAFFRA SC</t>
  </si>
  <si>
    <t>MALLACOOTA P-12 COLLEGE</t>
  </si>
  <si>
    <t>MANANGATANG P-12 COLLEGE</t>
  </si>
  <si>
    <t>MANSFIELD SC</t>
  </si>
  <si>
    <t>MARANATHA CHRISTIAN SCHOOL</t>
  </si>
  <si>
    <t>MARCELLIN COLLEGE</t>
  </si>
  <si>
    <t>MARIBYRNONG SC</t>
  </si>
  <si>
    <t>MARIST SION COLLEGE</t>
  </si>
  <si>
    <t>MAROONDAH SC</t>
  </si>
  <si>
    <t>MATER CHRISTI COLLEGE</t>
  </si>
  <si>
    <t>MATTHEW FLINDERS GIRLS' SC</t>
  </si>
  <si>
    <t>MAZENOD COLLEGE</t>
  </si>
  <si>
    <t>MCGUIRE COLLEGE</t>
  </si>
  <si>
    <t>MCKINNON SC</t>
  </si>
  <si>
    <t>MELBOURNE GS</t>
  </si>
  <si>
    <t>MELBOURNE HS</t>
  </si>
  <si>
    <t>MELBOURNE RUDOLF STEINER SCHOOL</t>
  </si>
  <si>
    <t>MELTON CHRISTIAN COLLEGE</t>
  </si>
  <si>
    <t>MELTON SC</t>
  </si>
  <si>
    <t>MENTONE GIRLS' SC</t>
  </si>
  <si>
    <t>MENTONE GS</t>
  </si>
  <si>
    <t>MERCY REGIONAL COLLEGE</t>
  </si>
  <si>
    <t>TOORAK</t>
  </si>
  <si>
    <t>LORNE</t>
  </si>
  <si>
    <t>NEWBOROUGH</t>
  </si>
  <si>
    <t>WATSONIA</t>
  </si>
  <si>
    <t>RICHMOND</t>
  </si>
  <si>
    <t>DANDENONG NORTH</t>
  </si>
  <si>
    <t>SWAN HILL</t>
  </si>
  <si>
    <t>MAFFRA</t>
  </si>
  <si>
    <t>MALLACOOTA</t>
  </si>
  <si>
    <t>MANANGATANG</t>
  </si>
  <si>
    <t>MANSFIELD</t>
  </si>
  <si>
    <t>ENDEAVOUR HILLS</t>
  </si>
  <si>
    <t>BULLEEN</t>
  </si>
  <si>
    <t>MYRTLEFORD</t>
  </si>
  <si>
    <t>SUNSHINE WEST</t>
  </si>
  <si>
    <t>MARIBYRNONG</t>
  </si>
  <si>
    <t>WARRAGUL</t>
  </si>
  <si>
    <t>BELGRAVE</t>
  </si>
  <si>
    <t>GEELONG</t>
  </si>
  <si>
    <t>MULGRAVE</t>
  </si>
  <si>
    <t>MCKINNON</t>
  </si>
  <si>
    <t>SOUTH YARRA</t>
  </si>
  <si>
    <t>WARRANWOOD</t>
  </si>
  <si>
    <t>MELTON SOUTH</t>
  </si>
  <si>
    <t>METHODIST LADIES COLLEGE</t>
  </si>
  <si>
    <t>MILDURA SENIOR COLLEGE</t>
  </si>
  <si>
    <t>MILL PARK SC</t>
  </si>
  <si>
    <t>MINARET COLLEGE</t>
  </si>
  <si>
    <t>MIRBOO NORTH SC</t>
  </si>
  <si>
    <t>MONASH SC</t>
  </si>
  <si>
    <t>MONBULK COLLEGE</t>
  </si>
  <si>
    <t>MONIVAE COLLEGE</t>
  </si>
  <si>
    <t>MONTEREY SC</t>
  </si>
  <si>
    <t>MONTMORENCY SC</t>
  </si>
  <si>
    <t>MOOROOLBARK COLLEGE</t>
  </si>
  <si>
    <t>MOOROOPNA SC</t>
  </si>
  <si>
    <t>MORDIALLOC COLLEGE</t>
  </si>
  <si>
    <t>MORNINGTON SC</t>
  </si>
  <si>
    <t>MORTLAKE COLLEGE</t>
  </si>
  <si>
    <t>MOUNT BEAUTY SC</t>
  </si>
  <si>
    <t>MOUNT CLEAR COLLEGE</t>
  </si>
  <si>
    <t>MOUNT ELIZA SC</t>
  </si>
  <si>
    <t>MOUNT ERIN COLLEGE</t>
  </si>
  <si>
    <t>MOUNT EVELYN CHRISTIAN SCHOOL</t>
  </si>
  <si>
    <t>MOUNT LILYDALE MERCY COLLEGE</t>
  </si>
  <si>
    <t>MOUNT SCOPUS MEMORIAL COLLEGE</t>
  </si>
  <si>
    <t>MOUNT ST JOSEPH GIRLS' COLLEGE</t>
  </si>
  <si>
    <t>MOUNT WAVERLEY SC</t>
  </si>
  <si>
    <t>MOUNTAIN DISTRICT CHRISTIAN SCHOOL</t>
  </si>
  <si>
    <t>MOWBRAY COLLEGE</t>
  </si>
  <si>
    <t>MULLAUNA COLLEGE</t>
  </si>
  <si>
    <t>MURRAYVILLE COMMUNITY COLLEGE</t>
  </si>
  <si>
    <t>MURTOA P-12 COLLEGE</t>
  </si>
  <si>
    <t>MYRTLEFORD SC</t>
  </si>
  <si>
    <t>NAGLE COLLEGE</t>
  </si>
  <si>
    <t>NATHALIA SC</t>
  </si>
  <si>
    <t>NAZARETH COLLEGE</t>
  </si>
  <si>
    <t>NEERIM DISTRICT SC</t>
  </si>
  <si>
    <t>NEW GENERATION COLLEGE</t>
  </si>
  <si>
    <t>NEWCOMB SC</t>
  </si>
  <si>
    <t>NEWHAVEN COLLEGE</t>
  </si>
  <si>
    <t>NHILL COLLEGE</t>
  </si>
  <si>
    <t>NIDDRIE SC</t>
  </si>
  <si>
    <t>NOBLE PARK SC</t>
  </si>
  <si>
    <t>NORTH GEELONG SC</t>
  </si>
  <si>
    <t>NORTHCOTE HS</t>
  </si>
  <si>
    <t>NORTHLAND SC</t>
  </si>
  <si>
    <t>NORTHSIDE CHRISTIAN COLLEGE</t>
  </si>
  <si>
    <t>NORWOOD SC</t>
  </si>
  <si>
    <t>MILDURA</t>
  </si>
  <si>
    <t>MIRBOO NORTH</t>
  </si>
  <si>
    <t>NOTTING HILL</t>
  </si>
  <si>
    <t>MONBULK</t>
  </si>
  <si>
    <t>FRANKSTON NORTH</t>
  </si>
  <si>
    <t>MONTMORENCY</t>
  </si>
  <si>
    <t>MOOROOPNA</t>
  </si>
  <si>
    <t>MORDIALLOC</t>
  </si>
  <si>
    <t>MORNINGTON</t>
  </si>
  <si>
    <t>MORTLAKE</t>
  </si>
  <si>
    <t>MOUNT BEAUTY</t>
  </si>
  <si>
    <t>MOUNT ELIZA</t>
  </si>
  <si>
    <t>MOUNT EVELYN</t>
  </si>
  <si>
    <t>ALTONA</t>
  </si>
  <si>
    <t>CAROLINE SPRINGS</t>
  </si>
  <si>
    <t>MITCHAM</t>
  </si>
  <si>
    <t>MURRAYVILLE</t>
  </si>
  <si>
    <t>MURTOA</t>
  </si>
  <si>
    <t>NATHALIA</t>
  </si>
  <si>
    <t>NOBLE PARK</t>
  </si>
  <si>
    <t>NEERIM SOUTH</t>
  </si>
  <si>
    <t>NEWCOMB</t>
  </si>
  <si>
    <t>NEWHAVEN</t>
  </si>
  <si>
    <t>NHILL</t>
  </si>
  <si>
    <t>NIDDRIE</t>
  </si>
  <si>
    <t>GEELONG NORTH</t>
  </si>
  <si>
    <t>NORTHCOTE</t>
  </si>
  <si>
    <t>NOTRE DAME COLLEGE</t>
  </si>
  <si>
    <t>NUMURKAH SC</t>
  </si>
  <si>
    <t>NUNAWADING CHRISTIAN COLLEGE</t>
  </si>
  <si>
    <t>OAKLEIGH GREEK ORTHODOX COLLEGE</t>
  </si>
  <si>
    <t>OBERON HS</t>
  </si>
  <si>
    <t>ORBOST SC</t>
  </si>
  <si>
    <t>OUR LADY OF MERCY COLLEGE</t>
  </si>
  <si>
    <t>OUR LADY OF SACRED HEART COLLEGE</t>
  </si>
  <si>
    <t>OUR LADY OF SION COLLEGE</t>
  </si>
  <si>
    <t>OUYEN SC</t>
  </si>
  <si>
    <t>OVENS COLLEGE</t>
  </si>
  <si>
    <t>OXLEY COLLEGE</t>
  </si>
  <si>
    <t>OZFORD COLLEGE</t>
  </si>
  <si>
    <t>PADUA COLLEGE</t>
  </si>
  <si>
    <t>PAKENHAM SC</t>
  </si>
  <si>
    <t>PARADE COLLEGE</t>
  </si>
  <si>
    <t>PARKDALE SC</t>
  </si>
  <si>
    <t>PARKWOOD SC</t>
  </si>
  <si>
    <t>PATTERSON RIVER SC</t>
  </si>
  <si>
    <t>PEMBROKE SC</t>
  </si>
  <si>
    <t>PENLEIGH AND ESSENDON GS</t>
  </si>
  <si>
    <t>PENOLA CATHOLIC COLLEGE</t>
  </si>
  <si>
    <t>PETER LALOR SC</t>
  </si>
  <si>
    <t>PORTLAND SC</t>
  </si>
  <si>
    <t>PRESBYTERIAN LADIES' COLLEGE</t>
  </si>
  <si>
    <t>PRESENTATION COLLEGE</t>
  </si>
  <si>
    <t>PRESTON GIRLS SC</t>
  </si>
  <si>
    <t>PRINCES HILL SC</t>
  </si>
  <si>
    <t>RAINBOW SC</t>
  </si>
  <si>
    <t>RED CLIFFS SC</t>
  </si>
  <si>
    <t>RESERVOIR DISTRICT SC</t>
  </si>
  <si>
    <t>RINGWOOD SC</t>
  </si>
  <si>
    <t>ROBINVALE SC</t>
  </si>
  <si>
    <t>ROCHESTER SC</t>
  </si>
  <si>
    <t>ROSEBUD SC</t>
  </si>
  <si>
    <t>ROWVILLE SC</t>
  </si>
  <si>
    <t>ROXBURGH COLLEGE</t>
  </si>
  <si>
    <t>RUSHWORTH P-12 COLLEGE</t>
  </si>
  <si>
    <t>RUTHERGLEN HS</t>
  </si>
  <si>
    <t>SACRE COEUR</t>
  </si>
  <si>
    <t>NUMURKAH</t>
  </si>
  <si>
    <t>NUNAWADING</t>
  </si>
  <si>
    <t>OAKLEIGH</t>
  </si>
  <si>
    <t>ORBOST</t>
  </si>
  <si>
    <t>HEIDELBERG</t>
  </si>
  <si>
    <t>BENTLEIGH</t>
  </si>
  <si>
    <t>OUYEN</t>
  </si>
  <si>
    <t>KEILOR</t>
  </si>
  <si>
    <t>CHIRNSIDE PARK</t>
  </si>
  <si>
    <t>RINGWOOD NORTH</t>
  </si>
  <si>
    <t>PASCOE VALE</t>
  </si>
  <si>
    <t>CARRUM</t>
  </si>
  <si>
    <t>KEILOR EAST</t>
  </si>
  <si>
    <t>DOREEN</t>
  </si>
  <si>
    <t>WINDSOR</t>
  </si>
  <si>
    <t>PRESTON</t>
  </si>
  <si>
    <t>CARLTON NORTH</t>
  </si>
  <si>
    <t>RAINBOW</t>
  </si>
  <si>
    <t>RED CLIFFS</t>
  </si>
  <si>
    <t>ROBINVALE</t>
  </si>
  <si>
    <t>ROCHESTER</t>
  </si>
  <si>
    <t>ROSEBUD</t>
  </si>
  <si>
    <t>ROWVILLE</t>
  </si>
  <si>
    <t>ROXBURGH PARK</t>
  </si>
  <si>
    <t>RUSHWORTH</t>
  </si>
  <si>
    <t>RUTHERGLEN</t>
  </si>
  <si>
    <t>NEWTOWN</t>
  </si>
  <si>
    <t>SALE COLLEGE</t>
  </si>
  <si>
    <t>SALESIAN COLLEGE</t>
  </si>
  <si>
    <t>SAMARITAN CATHOLIC COLLEGE</t>
  </si>
  <si>
    <t>SANDRINGHAM COLLEGE</t>
  </si>
  <si>
    <t>SANTA MARIA COLLEGE</t>
  </si>
  <si>
    <t>SCORESBY SC</t>
  </si>
  <si>
    <t>SCOTCH COLLEGE</t>
  </si>
  <si>
    <t>SEBASTOPOL COLLEGE</t>
  </si>
  <si>
    <t>SHEPPARTON HS</t>
  </si>
  <si>
    <t>SHERBROOKE COMMUNITY SCHOOL</t>
  </si>
  <si>
    <t>SIENA COLLEGE</t>
  </si>
  <si>
    <t>SOPHIA MUNDI STEINER SCHOOL</t>
  </si>
  <si>
    <t>SOUTH COAST CHRISTIAN COLLEGE</t>
  </si>
  <si>
    <t>SOUTH GIPPSLAND SC</t>
  </si>
  <si>
    <t>SOUTH OAKLEIGH SC</t>
  </si>
  <si>
    <t>SOUTHWOOD BOYS GS</t>
  </si>
  <si>
    <t>SPRINGVALE SC</t>
  </si>
  <si>
    <t>ST ALBANS SC</t>
  </si>
  <si>
    <t>ST ALOYSIUS COLLEGE</t>
  </si>
  <si>
    <t>ST ANDREWS CHRISTIAN COLLEGE</t>
  </si>
  <si>
    <t>ST ANTHONY'S COPTIC ORTHODOX COLLEGE</t>
  </si>
  <si>
    <t>ST ARNAUD SC</t>
  </si>
  <si>
    <t>ST BEDE'S COLLEGE</t>
  </si>
  <si>
    <t>ST BERNARD'S COLLEGE</t>
  </si>
  <si>
    <t>ST BRIGID'S COLLEGE</t>
  </si>
  <si>
    <t>ST CATHERINE'S SCHOOL</t>
  </si>
  <si>
    <t>ST COLUMBA'S COLLEGE</t>
  </si>
  <si>
    <t>ST FRANCIS XAVIER COLLEGE</t>
  </si>
  <si>
    <t>ST HELENA SC</t>
  </si>
  <si>
    <t>ST JOHN'S GREEK ORTHODOX COLLEGE</t>
  </si>
  <si>
    <t>ST JOHN'S REGIONAL COLLEGE</t>
  </si>
  <si>
    <t>ST JOSEPH'S REGIONAL COLLEGE</t>
  </si>
  <si>
    <t>ST KEVIN'S COLLEGE</t>
  </si>
  <si>
    <t>ST LEONARDS COLLEGE</t>
  </si>
  <si>
    <t>ST MARGARETS SCHOOL</t>
  </si>
  <si>
    <t>ST MARY OF THE ANGELS SCHOOL</t>
  </si>
  <si>
    <t>ST MARY'S COPTIC ORTHODOX COLLEGE</t>
  </si>
  <si>
    <t>CHADSTONE</t>
  </si>
  <si>
    <t>SUNBURY</t>
  </si>
  <si>
    <t>SANDRINGHAM</t>
  </si>
  <si>
    <t>SCORESBY</t>
  </si>
  <si>
    <t>HAWTHORN</t>
  </si>
  <si>
    <t>SEYMOUR</t>
  </si>
  <si>
    <t>CAULFIELD</t>
  </si>
  <si>
    <t>SASSAFRAS</t>
  </si>
  <si>
    <t>CAMBERWELL</t>
  </si>
  <si>
    <t>ABBOTSFORD</t>
  </si>
  <si>
    <t>FOSTER</t>
  </si>
  <si>
    <t>OAKLEIGH SOUTH</t>
  </si>
  <si>
    <t>NORTH MELBOURNE</t>
  </si>
  <si>
    <t>BEACONSFIELD</t>
  </si>
  <si>
    <t>COOLAROO</t>
  </si>
  <si>
    <t>ST MICHAEL'S GS</t>
  </si>
  <si>
    <t>ST MONICA'S COLLEGE</t>
  </si>
  <si>
    <t>ST PATRICK'S COLLEGE</t>
  </si>
  <si>
    <t>ST PAUL'S ANGLICAN GS</t>
  </si>
  <si>
    <t>ST PAUL'S COLLEGE</t>
  </si>
  <si>
    <t>ST PETER'S COLLEGE</t>
  </si>
  <si>
    <t>ST THOMAS AQUINAS COLLEGE</t>
  </si>
  <si>
    <t>STAR OF THE SEA COLLEGE</t>
  </si>
  <si>
    <t>STAUGHTON COLLEGE</t>
  </si>
  <si>
    <t>STAWELL SC</t>
  </si>
  <si>
    <t>STOTT'S COLLEGE</t>
  </si>
  <si>
    <t>STRATHMORE SC</t>
  </si>
  <si>
    <t>SUNBURY COLLEGE</t>
  </si>
  <si>
    <t>SUNBURY DOWNS SC</t>
  </si>
  <si>
    <t>SUNSHINE COLLEGE</t>
  </si>
  <si>
    <t>SWAN HILL COLLEGE</t>
  </si>
  <si>
    <t>SWIFTS CREEK SC</t>
  </si>
  <si>
    <t>SWINBURNE SENIOR SC</t>
  </si>
  <si>
    <t>SYDNEY ROAD COMMUNITY SCHOOL</t>
  </si>
  <si>
    <t>TALLANGATTA SC</t>
  </si>
  <si>
    <t>TAYLORS COLLEGE</t>
  </si>
  <si>
    <t>TAYLORS LAKES SC</t>
  </si>
  <si>
    <t>TEMPLESTOWE COLLEGE</t>
  </si>
  <si>
    <t>TERANG COLLEGE</t>
  </si>
  <si>
    <t>THE GEELONG COLLEGE</t>
  </si>
  <si>
    <t>THE GRANGE P-12 COLLEGE</t>
  </si>
  <si>
    <t>THE HAMILTON AND ALEXANDRA COLLEGE</t>
  </si>
  <si>
    <t>THE ISLAMIC SCHOOLS OF VICTORIA</t>
  </si>
  <si>
    <t>THE KING DAVID SCHOOL</t>
  </si>
  <si>
    <t>THE KNOX SCHOOL</t>
  </si>
  <si>
    <t>THE MERIDIAN INTERNATIONAL SCHOOL</t>
  </si>
  <si>
    <t>THE PENINSULA SCHOOL</t>
  </si>
  <si>
    <t>THOMAS CARR COLLEGE</t>
  </si>
  <si>
    <t>THOMASTOWN SC</t>
  </si>
  <si>
    <t>THORNBURY HS</t>
  </si>
  <si>
    <t>TIMBOON P-12 SCHOOL</t>
  </si>
  <si>
    <t>TINTERN GGS</t>
  </si>
  <si>
    <t>TOORAK COLLEGE</t>
  </si>
  <si>
    <t>TRAFALGAR HS</t>
  </si>
  <si>
    <t>TRARALGON COLLEGE</t>
  </si>
  <si>
    <t>TRINITY COLLEGE</t>
  </si>
  <si>
    <t>TRINITY GS</t>
  </si>
  <si>
    <t>TYRRELL COLLEGE</t>
  </si>
  <si>
    <t>UNIVERSITY HS</t>
  </si>
  <si>
    <t>UPPER YARRA SC</t>
  </si>
  <si>
    <t>ST KILDA</t>
  </si>
  <si>
    <t>ALTONA NORTH</t>
  </si>
  <si>
    <t>TYNONG</t>
  </si>
  <si>
    <t>GARDENVALE</t>
  </si>
  <si>
    <t>STAWELL</t>
  </si>
  <si>
    <t>STRATHMORE</t>
  </si>
  <si>
    <t>SUNSHINE</t>
  </si>
  <si>
    <t>SWIFTS CREEK</t>
  </si>
  <si>
    <t>TALLANGATTA</t>
  </si>
  <si>
    <t>TAYLORS LAKES</t>
  </si>
  <si>
    <t>TEMPLESTOWE LOWER</t>
  </si>
  <si>
    <t>TERANG</t>
  </si>
  <si>
    <t>WANTIRNA SOUTH</t>
  </si>
  <si>
    <t>TARNEIT</t>
  </si>
  <si>
    <t>THOMASTOWN</t>
  </si>
  <si>
    <t>TIMBOON</t>
  </si>
  <si>
    <t>RINGWOOD EAST</t>
  </si>
  <si>
    <t>TRAFALGAR</t>
  </si>
  <si>
    <t>SEA LAKE</t>
  </si>
  <si>
    <t>PARKVILLE</t>
  </si>
  <si>
    <t>UPWEY HS</t>
  </si>
  <si>
    <t>VERMONT SC</t>
  </si>
  <si>
    <t>VICTORIAN COLLEGE FOR THE DEAF</t>
  </si>
  <si>
    <t>VICTORIAN COLLEGE OF THE ARTS SS</t>
  </si>
  <si>
    <t>VIEWBANK COLLEGE</t>
  </si>
  <si>
    <t>WANGANUI PARK SC</t>
  </si>
  <si>
    <t>WANGARATTA HS</t>
  </si>
  <si>
    <t>WANTIRNA COLLEGE</t>
  </si>
  <si>
    <t>WARRACKNABEAL SC</t>
  </si>
  <si>
    <t>WARRAGUL REGIONAL COLLEGE</t>
  </si>
  <si>
    <t>WARRANDYTE HS</t>
  </si>
  <si>
    <t>WARRNAMBOOL COLLEGE</t>
  </si>
  <si>
    <t>WAVERLEY CHRISTIAN COLLEGE</t>
  </si>
  <si>
    <t>WEDDERBURN COLLEGE</t>
  </si>
  <si>
    <t>WELLINGTON SC</t>
  </si>
  <si>
    <t>WERRIBEE SC</t>
  </si>
  <si>
    <t>WERRIMULL P-12 COLLEGE</t>
  </si>
  <si>
    <t>WESLEY COLLEGE</t>
  </si>
  <si>
    <t>WESTALL SC</t>
  </si>
  <si>
    <t>WESTERN HEIGHTS COLLEGE</t>
  </si>
  <si>
    <t>WESTERN PORT SC</t>
  </si>
  <si>
    <t>WHEELERS HILL SC</t>
  </si>
  <si>
    <t>WHITEFRIARS COLLEGE</t>
  </si>
  <si>
    <t>WHITTLESEA SC</t>
  </si>
  <si>
    <t>WILLIAMSTOWN HS</t>
  </si>
  <si>
    <t>WONTHAGGI SC</t>
  </si>
  <si>
    <t>WOODLEIGH SCHOOL</t>
  </si>
  <si>
    <t>WYCHEPROOF P-12 COLLEGE</t>
  </si>
  <si>
    <t>XAVIER COLLEGE</t>
  </si>
  <si>
    <t>YARRA VALLEY GS</t>
  </si>
  <si>
    <t>YARRAM SC</t>
  </si>
  <si>
    <t>YARRAWONGA SC</t>
  </si>
  <si>
    <t>YEA HS</t>
  </si>
  <si>
    <t>YESHIVAH COLLEGE</t>
  </si>
  <si>
    <t>UPWEY</t>
  </si>
  <si>
    <t>VERMONT</t>
  </si>
  <si>
    <t>SOUTHBANK</t>
  </si>
  <si>
    <t>ROSANNA</t>
  </si>
  <si>
    <t>WANTIRNA</t>
  </si>
  <si>
    <t>WARRACKNABEAL</t>
  </si>
  <si>
    <t>WARRANDYTE</t>
  </si>
  <si>
    <t>WEDDERBURN</t>
  </si>
  <si>
    <t>WERRIMULL</t>
  </si>
  <si>
    <t>CLAYTON SOUTH</t>
  </si>
  <si>
    <t>TRUGANINA</t>
  </si>
  <si>
    <t>HASTINGS</t>
  </si>
  <si>
    <t>WHITTLESEA</t>
  </si>
  <si>
    <t>WILLIAMSTOWN</t>
  </si>
  <si>
    <t>WONTHAGGI</t>
  </si>
  <si>
    <t>BAXTER</t>
  </si>
  <si>
    <t>WYCHEPROOF</t>
  </si>
  <si>
    <t>YARRAM</t>
  </si>
  <si>
    <t>YARRAWONGA</t>
  </si>
  <si>
    <t>YEA</t>
  </si>
  <si>
    <t>Number of VCE
studies at unit 3-4
level taken up by
students for 2006.</t>
  </si>
  <si>
    <t>Number of VET
certificates with
2006
enrolments</t>
  </si>
  <si>
    <t>Number of
students enrolled
in at least one
VCE unit at level
3-4 in 2006</t>
  </si>
  <si>
    <t>Number of
students
enrolled in a
VET certificate
in 2006</t>
  </si>
  <si>
    <t>Number of
students
enrolled in
VCAL in
2006</t>
  </si>
  <si>
    <t>Percent of
VCE Students
applying for
tertiary places</t>
  </si>
  <si>
    <t>Percent of
satisfactory VCE
completions
2006</t>
  </si>
  <si>
    <t>Percent of VET
units of
competence
completed in
2006</t>
  </si>
  <si>
    <t>Median
VCE study
score</t>
  </si>
  <si>
    <t>Percent of
study
scores of
40 and
over</t>
  </si>
  <si>
    <t>Locality</t>
  </si>
  <si>
    <t>School</t>
  </si>
  <si>
    <t>ALL schools</t>
  </si>
  <si>
    <t>Sector</t>
  </si>
  <si>
    <t>French</t>
  </si>
  <si>
    <t>CATHOLIC</t>
  </si>
  <si>
    <t>INDEPENDENT</t>
  </si>
  <si>
    <t>GOVERNMENT</t>
  </si>
  <si>
    <t>ALTONA SC</t>
  </si>
  <si>
    <t>BACCHUS MARSH GS</t>
  </si>
  <si>
    <t>BAIMBRIDGE COLLEGE</t>
  </si>
  <si>
    <t>CAMBERWELL ANGLICAN GGS</t>
  </si>
  <si>
    <t>CANTERBURY GSC</t>
  </si>
  <si>
    <t>CATHOLIC COLLEGE BENDIGO</t>
  </si>
  <si>
    <t>CATHOLIC COLLEGE WODONGA</t>
  </si>
  <si>
    <t>CENTRE FOR ADULT EDUCATION</t>
  </si>
  <si>
    <t>ADULT</t>
  </si>
  <si>
    <t>CHRISTIAN COLLEGE INST SEN ED</t>
  </si>
  <si>
    <t>BENDIGO REGIONAL INSTITUTE OF TAFE</t>
  </si>
  <si>
    <t>ELTHAM COLLEGE OF EDUCATION</t>
  </si>
  <si>
    <t>BOX HILL INSTITUTE</t>
  </si>
  <si>
    <t>FIRBANK GGS</t>
  </si>
  <si>
    <t>FITZROY HS</t>
  </si>
  <si>
    <t>GEELONG BAPTIST COLLEGE</t>
  </si>
  <si>
    <t>GIPPSLAND GS</t>
  </si>
  <si>
    <t>IVANHOE GGS</t>
  </si>
  <si>
    <t>IVANHOE GS - PLENTY CAMPUS</t>
  </si>
  <si>
    <t>CATHOLIC REGIONAL COLLEGE GEELONG</t>
  </si>
  <si>
    <t>CATHOLIC REGIONAL COLLEGE SYDENHAM</t>
  </si>
  <si>
    <t>CAULFIELD GS - CAULFIELD</t>
  </si>
  <si>
    <t>CAULFIELD GS - WHEELERS HILL</t>
  </si>
  <si>
    <t>KING KHALID ISLAMIC COLLEGE</t>
  </si>
  <si>
    <t>CENTRAL GIPPSLAND INSTITUTE OF TAFE</t>
  </si>
  <si>
    <t>KOROWA ANGLICAN GS</t>
  </si>
  <si>
    <t>CHISHOLM INSTITUTE - DANDENONG</t>
  </si>
  <si>
    <t>CHISHOLM INSTITUTE - FRANKSTON</t>
  </si>
  <si>
    <t>COBDEN TS</t>
  </si>
  <si>
    <t>COLAC ADULT &amp; COMMUNITY EDUCATION</t>
  </si>
  <si>
    <t>MACKILLOP CRC</t>
  </si>
  <si>
    <t>CONTINUING EDUCATION CENTRE</t>
  </si>
  <si>
    <t>MARY MACKILLOP CRC</t>
  </si>
  <si>
    <t>MARYBOROUGH ED CENTER</t>
  </si>
  <si>
    <t>MATTHEW FLINDERS GSC</t>
  </si>
  <si>
    <t>MELBOURNE GGS</t>
  </si>
  <si>
    <t>MELBOURNE GC</t>
  </si>
  <si>
    <t>CROYDON COMMUNITY SCHOOL</t>
  </si>
  <si>
    <t>MENTONE GGS</t>
  </si>
  <si>
    <t>MENTONE GSC</t>
  </si>
  <si>
    <t>DIAMOND VALLEY LEARNING CENTRE</t>
  </si>
  <si>
    <t>DISTANCE EDUCATION CENTRE VICTORIA</t>
  </si>
  <si>
    <t>MOUNT ST JOSEPH GC</t>
  </si>
  <si>
    <t>DONVALE LIVING AND LEARNING CENTRE</t>
  </si>
  <si>
    <t>PASCOE VALE GSC</t>
  </si>
  <si>
    <t>EAST PRESTON</t>
  </si>
  <si>
    <t>ECHUCA HS</t>
  </si>
  <si>
    <t>ECHUCA SC</t>
  </si>
  <si>
    <t>PRESHIL THE MARGARET LYTTLE MEMORIAL SCHOOL</t>
  </si>
  <si>
    <t>RUYTON GS</t>
  </si>
  <si>
    <t>SACRED HEART COLLEGE GEELONG</t>
  </si>
  <si>
    <t>SACRED HEART COLLEGE KYNETON</t>
  </si>
  <si>
    <t>SACRED HEART GC</t>
  </si>
  <si>
    <t>SHELFORD GGS</t>
  </si>
  <si>
    <t>ST JOSEPH'S COLLEGE ECHUCA</t>
  </si>
  <si>
    <t>ST JOSEPH'S COLLEGE NEWTOWN</t>
  </si>
  <si>
    <t>GEELONG EAST</t>
  </si>
  <si>
    <t>STRATHCONA BAPTIST GGS</t>
  </si>
  <si>
    <t>GORDON INSTITUTE</t>
  </si>
  <si>
    <t>GOROKE P-12 COLLEGE</t>
  </si>
  <si>
    <t>GOROKE</t>
  </si>
  <si>
    <t>GOULBURN OVENS INSTITUTE OF TAFE - SHEPPARTON</t>
  </si>
  <si>
    <t>WESLEY COLLEGE - GLEN WAVERLEY</t>
  </si>
  <si>
    <t>HOLMESGLEN INSTITUTE OF TAFE</t>
  </si>
  <si>
    <t>HOLMESGLEN</t>
  </si>
  <si>
    <t>HOLMESGLEN INSTITUTE OF TAFE - MOORABBIN</t>
  </si>
  <si>
    <t>MOORABBIN</t>
  </si>
  <si>
    <t>WODONGA HS</t>
  </si>
  <si>
    <t>KANGAN INSTITUTE OF TAFE</t>
  </si>
  <si>
    <t>KERANG THS</t>
  </si>
  <si>
    <t>KEYSBOROUGH LEARNING CENTRE</t>
  </si>
  <si>
    <t>MORWELL</t>
  </si>
  <si>
    <t>MARIAN COLLEGE ARARAT</t>
  </si>
  <si>
    <t>MARIAN COLLEGE MYRTLEFORD</t>
  </si>
  <si>
    <t>MARIAN COLLEGE SUNSHINE</t>
  </si>
  <si>
    <t>MARYBOROUGH ED CENTRE</t>
  </si>
  <si>
    <t>MERCY DIOCESAN COLLEGE</t>
  </si>
  <si>
    <t>MERRILANDS COLLEGE PREP-12</t>
  </si>
  <si>
    <t>MITCHELL SC</t>
  </si>
  <si>
    <t>MORELAND ADULT EDUCATION CENTRE</t>
  </si>
  <si>
    <t>MOUNTAIN DISTRICT WOMENS CO-OPERATIVE</t>
  </si>
  <si>
    <t>MOWBRAY AT BROOKSIDE</t>
  </si>
  <si>
    <t>OVERNEWTON ANGLICAN COMMUNITY COLLEGE</t>
  </si>
  <si>
    <t>PLENTY VALLEY CHRISTIAN SCHOOL</t>
  </si>
  <si>
    <t>RMIT TAFE</t>
  </si>
  <si>
    <t>CARLTON</t>
  </si>
  <si>
    <t>SALESIAN COLLEGE SUNBURY</t>
  </si>
  <si>
    <t>SCHOOL OF MINES - UNIVERSITY OF BALLARAT</t>
  </si>
  <si>
    <t>SEYMOUR THS</t>
  </si>
  <si>
    <t>SOUTH WEST INSTITUTE OF TAFE</t>
  </si>
  <si>
    <t>ST ARNAUD</t>
  </si>
  <si>
    <t>ST JOSEPH'S COLLEGE MELBOURNE</t>
  </si>
  <si>
    <t>ST JOSEPH'S COLLEGE MILDURA</t>
  </si>
  <si>
    <t>SWINBURNE UNIVERSITY OF TECHNOLOGY - TAFE</t>
  </si>
  <si>
    <t>PRAHRAN</t>
  </si>
  <si>
    <t>THE CENTRE</t>
  </si>
  <si>
    <t>VICTORIA UNIVERSITY OF TECHNOLOGY - TAFE</t>
  </si>
  <si>
    <t>WESTBOURNE GS - HOPPERS CROSSING</t>
  </si>
  <si>
    <t>WODONGA WEST COLLEGE</t>
  </si>
  <si>
    <t>WORAWA COLLEGE</t>
  </si>
  <si>
    <t xml:space="preserve"> SPANISH</t>
  </si>
  <si>
    <t>BENALLA COLLEGE - FAITHFULL CAMPUS</t>
  </si>
  <si>
    <t>CHRISTIAN BROTHERS' COLLEGE ST KILDA</t>
  </si>
  <si>
    <t>GIPPSLAND GS - SENIOR</t>
  </si>
  <si>
    <t>MELBOURNE GIRLS GS</t>
  </si>
  <si>
    <t>NUNAWADING ADVENTIST COLLEGE</t>
  </si>
  <si>
    <t>SACRED HEART GIRLS' COLLEGE OAKLEIGH</t>
  </si>
  <si>
    <t>SPANISH LANGUAGE, HERITAGE AND COMMUNITY SCHOOL - SPANISH</t>
  </si>
  <si>
    <t>SINGLE LOTE</t>
  </si>
  <si>
    <t>ST KEVIN'S COLLEGE TOORAK</t>
  </si>
  <si>
    <t>VSL - ALTONA NORTH / FOOTSCRAY / SUNSHINE</t>
  </si>
  <si>
    <t>LOTE</t>
  </si>
  <si>
    <t>VSL - BALLARAT / GEELONG / SHEPPARTON / MATTHEW FLINDERS GSC</t>
  </si>
  <si>
    <t>VSL - COLLINGWOOD / PRINCES HILL / LATVIAN HOUSE / MCKINNON</t>
  </si>
  <si>
    <t>VSL - GLEN WAVERLEY / LYNDALE / BRENTWOOD / TRARALGON</t>
  </si>
  <si>
    <t>VSL - KEILOR DOWNS / BRIMBANK / MILDURA / TAYLORS LAKES</t>
  </si>
  <si>
    <t>VSL - LOTE DISTANCE EDUCATION</t>
  </si>
  <si>
    <t>VSL - SPRINGVALE / BENTLEIGH / CHANDLER</t>
  </si>
  <si>
    <t>VSL - UNIVERSITY / BRUNSWICK / BENDIGO</t>
  </si>
  <si>
    <t>Type</t>
  </si>
  <si>
    <t>Spanish?</t>
  </si>
  <si>
    <t>French?</t>
  </si>
  <si>
    <t>http://schlprv.vcaa.vic.edu.au/schoolsstudiessearch/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</si>
</sst>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99"/>
  <sheetViews>
    <sheetView tabSelected="1" workbookViewId="0" topLeftCell="A1">
      <pane xSplit="1" topLeftCell="G1" activePane="topRight" state="frozen"/>
      <selection pane="topLeft" activeCell="A235" sqref="A235"/>
      <selection pane="topRight" activeCell="A1" sqref="A1"/>
    </sheetView>
  </sheetViews>
  <sheetFormatPr defaultColWidth="9.140625" defaultRowHeight="12.75"/>
  <cols>
    <col min="1" max="1" width="47.00390625" style="0" customWidth="1"/>
    <col min="2" max="2" width="23.140625" style="0" bestFit="1" customWidth="1"/>
    <col min="3" max="3" width="17.00390625" style="0" customWidth="1"/>
    <col min="4" max="4" width="17.57421875" style="0" customWidth="1"/>
    <col min="5" max="5" width="18.28125" style="0" customWidth="1"/>
    <col min="6" max="6" width="16.00390625" style="0" customWidth="1"/>
    <col min="7" max="7" width="12.57421875" style="0" customWidth="1"/>
    <col min="8" max="8" width="16.28125" style="0" customWidth="1"/>
    <col min="9" max="9" width="13.140625" style="0" customWidth="1"/>
    <col min="10" max="10" width="16.421875" style="0" customWidth="1"/>
    <col min="11" max="11" width="11.7109375" style="0" customWidth="1"/>
    <col min="12" max="12" width="12.28125" style="0" customWidth="1"/>
    <col min="13" max="13" width="14.28125" style="0" bestFit="1" customWidth="1"/>
  </cols>
  <sheetData>
    <row r="1" spans="1:15" s="1" customFormat="1" ht="63.75">
      <c r="A1" s="1" t="s">
        <v>770</v>
      </c>
      <c r="B1" s="1" t="s">
        <v>769</v>
      </c>
      <c r="C1" s="2" t="s">
        <v>759</v>
      </c>
      <c r="D1" s="2" t="s">
        <v>760</v>
      </c>
      <c r="E1" s="2" t="s">
        <v>761</v>
      </c>
      <c r="F1" s="2" t="s">
        <v>762</v>
      </c>
      <c r="G1" s="2" t="s">
        <v>763</v>
      </c>
      <c r="H1" s="2" t="s">
        <v>764</v>
      </c>
      <c r="I1" s="2" t="s">
        <v>765</v>
      </c>
      <c r="J1" s="2" t="s">
        <v>766</v>
      </c>
      <c r="K1" s="2" t="s">
        <v>767</v>
      </c>
      <c r="L1" s="2" t="s">
        <v>768</v>
      </c>
      <c r="M1" s="1" t="s">
        <v>896</v>
      </c>
      <c r="N1" s="1" t="s">
        <v>897</v>
      </c>
      <c r="O1" s="1" t="s">
        <v>898</v>
      </c>
    </row>
    <row r="2" spans="1:15" ht="12.75">
      <c r="A2" t="s">
        <v>0</v>
      </c>
      <c r="B2" t="s">
        <v>44</v>
      </c>
      <c r="C2" s="5">
        <v>44</v>
      </c>
      <c r="D2" s="5">
        <v>8</v>
      </c>
      <c r="E2" s="5">
        <v>158</v>
      </c>
      <c r="F2" s="5">
        <v>36</v>
      </c>
      <c r="G2" s="5" t="s">
        <v>86</v>
      </c>
      <c r="H2" s="5">
        <v>98</v>
      </c>
      <c r="I2" s="5">
        <v>100</v>
      </c>
      <c r="J2" s="5">
        <v>78</v>
      </c>
      <c r="K2" s="5">
        <v>30</v>
      </c>
      <c r="L2" s="5">
        <v>9</v>
      </c>
      <c r="M2" t="str">
        <f>VLOOKUP(A2,Sector!C2:E530,3,FALSE)</f>
        <v>CATHOLIC</v>
      </c>
      <c r="N2" t="str">
        <f>IF(ISNA(VLOOKUP(A2,Sector!A2:B499,2,FALSE)),"No","Yes")</f>
        <v>No</v>
      </c>
      <c r="O2" t="str">
        <f>IF(ISNA(VLOOKUP(A2,Sector!F2:G499,2,FALSE)),"No","Yes")</f>
        <v>Yes</v>
      </c>
    </row>
    <row r="3" spans="1:15" ht="12.75">
      <c r="A3" t="s">
        <v>1</v>
      </c>
      <c r="B3" t="s">
        <v>45</v>
      </c>
      <c r="C3" s="5">
        <v>43</v>
      </c>
      <c r="D3" s="5">
        <v>18</v>
      </c>
      <c r="E3" s="5">
        <v>139</v>
      </c>
      <c r="F3" s="5">
        <v>53</v>
      </c>
      <c r="G3" s="5">
        <v>12</v>
      </c>
      <c r="H3" s="5">
        <v>90</v>
      </c>
      <c r="I3" s="5">
        <v>100</v>
      </c>
      <c r="J3" s="5">
        <v>84</v>
      </c>
      <c r="K3" s="5">
        <v>31</v>
      </c>
      <c r="L3" s="5">
        <v>7</v>
      </c>
      <c r="M3" t="str">
        <f>VLOOKUP(A3,Sector!C2:E530,3,FALSE)</f>
        <v>INDEPENDENT</v>
      </c>
      <c r="N3" t="str">
        <f>IF(ISNA(VLOOKUP(A3,Sector!A2:B499,2,FALSE)),"No","Yes")</f>
        <v>No</v>
      </c>
      <c r="O3" t="str">
        <f>IF(ISNA(VLOOKUP(A3,Sector!F2:G499,2,FALSE)),"No","Yes")</f>
        <v>No</v>
      </c>
    </row>
    <row r="4" spans="1:15" ht="12.75">
      <c r="A4" t="s">
        <v>2</v>
      </c>
      <c r="B4" t="s">
        <v>46</v>
      </c>
      <c r="C4" s="5">
        <v>30</v>
      </c>
      <c r="D4" s="5">
        <v>10</v>
      </c>
      <c r="E4" s="5">
        <v>61</v>
      </c>
      <c r="F4" s="5">
        <v>18</v>
      </c>
      <c r="G4" s="5">
        <v>6</v>
      </c>
      <c r="H4" s="5">
        <v>71</v>
      </c>
      <c r="I4" s="5">
        <v>76</v>
      </c>
      <c r="J4" s="5">
        <v>81</v>
      </c>
      <c r="K4" s="5">
        <v>24</v>
      </c>
      <c r="L4" s="5">
        <v>1</v>
      </c>
      <c r="M4" t="str">
        <f>VLOOKUP(A4,Sector!C2:E530,3,FALSE)</f>
        <v>GOVERNMENT</v>
      </c>
      <c r="N4" t="str">
        <f>IF(ISNA(VLOOKUP(A4,Sector!A2:B499,2,FALSE)),"No","Yes")</f>
        <v>No</v>
      </c>
      <c r="O4" t="str">
        <f>IF(ISNA(VLOOKUP(A4,Sector!F2:G499,2,FALSE)),"No","Yes")</f>
        <v>No</v>
      </c>
    </row>
    <row r="5" spans="1:15" ht="12.75">
      <c r="A5" t="s">
        <v>3</v>
      </c>
      <c r="B5" t="s">
        <v>47</v>
      </c>
      <c r="C5" s="5">
        <v>29</v>
      </c>
      <c r="D5" s="5">
        <v>9</v>
      </c>
      <c r="E5" s="5">
        <v>108</v>
      </c>
      <c r="F5" s="5">
        <v>78</v>
      </c>
      <c r="G5" s="5">
        <v>10</v>
      </c>
      <c r="H5" s="5">
        <v>71</v>
      </c>
      <c r="I5" s="5">
        <v>96</v>
      </c>
      <c r="J5" s="5">
        <v>97</v>
      </c>
      <c r="K5" s="5">
        <v>28</v>
      </c>
      <c r="L5" s="5">
        <v>4</v>
      </c>
      <c r="M5" t="str">
        <f>VLOOKUP(A5,Sector!C2:E530,3,FALSE)</f>
        <v>GOVERNMENT</v>
      </c>
      <c r="N5" t="str">
        <f>IF(ISNA(VLOOKUP(A5,Sector!A2:B499,2,FALSE)),"No","Yes")</f>
        <v>No</v>
      </c>
      <c r="O5" t="str">
        <f>IF(ISNA(VLOOKUP(A5,Sector!F2:G499,2,FALSE)),"No","Yes")</f>
        <v>No</v>
      </c>
    </row>
    <row r="6" spans="1:15" ht="12.75">
      <c r="A6" t="s">
        <v>4</v>
      </c>
      <c r="B6" t="s">
        <v>48</v>
      </c>
      <c r="C6" s="5">
        <v>18</v>
      </c>
      <c r="D6" s="5" t="s">
        <v>86</v>
      </c>
      <c r="E6" s="5">
        <v>13</v>
      </c>
      <c r="F6" s="5" t="s">
        <v>86</v>
      </c>
      <c r="G6" s="5" t="s">
        <v>86</v>
      </c>
      <c r="H6" s="5">
        <v>86</v>
      </c>
      <c r="I6" s="5">
        <v>86</v>
      </c>
      <c r="J6" s="5" t="s">
        <v>86</v>
      </c>
      <c r="K6" s="5">
        <v>31</v>
      </c>
      <c r="L6" s="5">
        <v>3</v>
      </c>
      <c r="M6" t="str">
        <f>VLOOKUP(A6,Sector!C2:E530,3,FALSE)</f>
        <v>INDEPENDENT</v>
      </c>
      <c r="N6" t="str">
        <f>IF(ISNA(VLOOKUP(A6,Sector!A2:B499,2,FALSE)),"No","Yes")</f>
        <v>No</v>
      </c>
      <c r="O6" t="str">
        <f>IF(ISNA(VLOOKUP(A6,Sector!F2:G499,2,FALSE)),"No","Yes")</f>
        <v>No</v>
      </c>
    </row>
    <row r="7" spans="1:15" ht="12.75">
      <c r="A7" t="s">
        <v>5</v>
      </c>
      <c r="B7" t="s">
        <v>49</v>
      </c>
      <c r="C7" s="5">
        <v>26</v>
      </c>
      <c r="D7" s="5" t="s">
        <v>86</v>
      </c>
      <c r="E7" s="5">
        <v>121</v>
      </c>
      <c r="F7" s="5" t="s">
        <v>86</v>
      </c>
      <c r="G7" s="5" t="s">
        <v>86</v>
      </c>
      <c r="H7" s="5">
        <v>90</v>
      </c>
      <c r="I7" s="5">
        <v>99</v>
      </c>
      <c r="J7" s="5" t="s">
        <v>86</v>
      </c>
      <c r="K7" s="5">
        <v>29</v>
      </c>
      <c r="L7" s="5">
        <v>6</v>
      </c>
      <c r="M7" t="str">
        <f>VLOOKUP(A7,Sector!C2:E530,3,FALSE)</f>
        <v>INDEPENDENT</v>
      </c>
      <c r="N7" t="str">
        <f>IF(ISNA(VLOOKUP(A7,Sector!A2:B499,2,FALSE)),"No","Yes")</f>
        <v>No</v>
      </c>
      <c r="O7" t="str">
        <f>IF(ISNA(VLOOKUP(A7,Sector!F2:G499,2,FALSE)),"No","Yes")</f>
        <v>Yes</v>
      </c>
    </row>
    <row r="8" spans="1:15" ht="12.75">
      <c r="A8" t="s">
        <v>6</v>
      </c>
      <c r="B8" t="s">
        <v>50</v>
      </c>
      <c r="C8" s="5">
        <v>9</v>
      </c>
      <c r="D8" s="5">
        <v>2</v>
      </c>
      <c r="E8" s="5">
        <v>17</v>
      </c>
      <c r="F8" s="5">
        <v>2</v>
      </c>
      <c r="G8" s="5" t="s">
        <v>86</v>
      </c>
      <c r="H8" s="5">
        <v>75</v>
      </c>
      <c r="I8" s="5">
        <v>100</v>
      </c>
      <c r="J8" s="5">
        <v>0</v>
      </c>
      <c r="K8" s="5">
        <v>24</v>
      </c>
      <c r="L8" s="5">
        <v>2</v>
      </c>
      <c r="M8" t="str">
        <f>VLOOKUP(A8,Sector!C2:E530,3,FALSE)</f>
        <v>CATHOLIC</v>
      </c>
      <c r="N8" t="str">
        <f>IF(ISNA(VLOOKUP(A8,Sector!A2:B499,2,FALSE)),"No","Yes")</f>
        <v>No</v>
      </c>
      <c r="O8" t="str">
        <f>IF(ISNA(VLOOKUP(A8,Sector!F2:G499,2,FALSE)),"No","Yes")</f>
        <v>No</v>
      </c>
    </row>
    <row r="9" spans="1:15" ht="12.75">
      <c r="A9" t="s">
        <v>7</v>
      </c>
      <c r="B9" t="s">
        <v>51</v>
      </c>
      <c r="C9" s="5">
        <v>18</v>
      </c>
      <c r="D9" s="5">
        <v>6</v>
      </c>
      <c r="E9" s="5">
        <v>18</v>
      </c>
      <c r="F9" s="5">
        <v>35</v>
      </c>
      <c r="G9" s="5">
        <v>24</v>
      </c>
      <c r="H9" s="5">
        <v>93</v>
      </c>
      <c r="I9" s="5">
        <v>100</v>
      </c>
      <c r="J9" s="5">
        <v>98</v>
      </c>
      <c r="K9" s="5">
        <v>32</v>
      </c>
      <c r="L9" s="5">
        <v>7</v>
      </c>
      <c r="M9" t="str">
        <f>VLOOKUP(A9,Sector!C2:E530,3,FALSE)</f>
        <v>GOVERNMENT</v>
      </c>
      <c r="N9" t="str">
        <f>IF(ISNA(VLOOKUP(A9,Sector!A2:B499,2,FALSE)),"No","Yes")</f>
        <v>No</v>
      </c>
      <c r="O9" t="str">
        <f>IF(ISNA(VLOOKUP(A9,Sector!F2:G499,2,FALSE)),"No","Yes")</f>
        <v>No</v>
      </c>
    </row>
    <row r="10" spans="1:15" ht="12.75">
      <c r="A10" t="s">
        <v>8</v>
      </c>
      <c r="B10" t="s">
        <v>52</v>
      </c>
      <c r="C10" s="5">
        <v>43</v>
      </c>
      <c r="D10" s="5">
        <v>13</v>
      </c>
      <c r="E10" s="5">
        <v>327</v>
      </c>
      <c r="F10" s="5">
        <v>151</v>
      </c>
      <c r="G10" s="5">
        <v>2</v>
      </c>
      <c r="H10" s="5">
        <v>82</v>
      </c>
      <c r="I10" s="5">
        <v>100</v>
      </c>
      <c r="J10" s="5">
        <v>93</v>
      </c>
      <c r="K10" s="5">
        <v>31</v>
      </c>
      <c r="L10" s="5">
        <v>7</v>
      </c>
      <c r="M10" t="str">
        <f>VLOOKUP(A10,Sector!C2:E530,3,FALSE)</f>
        <v>CATHOLIC</v>
      </c>
      <c r="N10" t="str">
        <f>IF(ISNA(VLOOKUP(A10,Sector!A2:B499,2,FALSE)),"No","Yes")</f>
        <v>Yes</v>
      </c>
      <c r="O10" t="str">
        <f>IF(ISNA(VLOOKUP(A10,Sector!F2:G499,2,FALSE)),"No","Yes")</f>
        <v>Yes</v>
      </c>
    </row>
    <row r="11" spans="1:15" ht="12.75">
      <c r="A11" t="s">
        <v>9</v>
      </c>
      <c r="B11" t="s">
        <v>53</v>
      </c>
      <c r="C11" s="5">
        <v>30</v>
      </c>
      <c r="D11" s="5">
        <v>18</v>
      </c>
      <c r="E11" s="5">
        <v>69</v>
      </c>
      <c r="F11" s="5">
        <v>77</v>
      </c>
      <c r="G11" s="5">
        <v>22</v>
      </c>
      <c r="H11" s="5">
        <v>53</v>
      </c>
      <c r="I11" s="5">
        <v>88</v>
      </c>
      <c r="J11" s="5">
        <v>72</v>
      </c>
      <c r="K11" s="5">
        <v>28</v>
      </c>
      <c r="L11" s="5">
        <v>3</v>
      </c>
      <c r="M11" t="str">
        <f>VLOOKUP(A11,Sector!C2:E530,3,FALSE)</f>
        <v>GOVERNMENT</v>
      </c>
      <c r="N11" t="str">
        <f>IF(ISNA(VLOOKUP(A11,Sector!A2:B499,2,FALSE)),"No","Yes")</f>
        <v>No</v>
      </c>
      <c r="O11" t="str">
        <f>IF(ISNA(VLOOKUP(A11,Sector!F2:G499,2,FALSE)),"No","Yes")</f>
        <v>Yes</v>
      </c>
    </row>
    <row r="12" spans="1:15" ht="12.75">
      <c r="A12" t="s">
        <v>10</v>
      </c>
      <c r="B12" t="s">
        <v>54</v>
      </c>
      <c r="C12" s="5">
        <v>42</v>
      </c>
      <c r="D12" s="5">
        <v>17</v>
      </c>
      <c r="E12" s="5">
        <v>102</v>
      </c>
      <c r="F12" s="5">
        <v>29</v>
      </c>
      <c r="G12" s="5">
        <v>17</v>
      </c>
      <c r="H12" s="5">
        <v>75</v>
      </c>
      <c r="I12" s="5">
        <v>99</v>
      </c>
      <c r="J12" s="5">
        <v>79</v>
      </c>
      <c r="K12" s="5">
        <v>31</v>
      </c>
      <c r="L12" s="5">
        <v>6</v>
      </c>
      <c r="M12" t="str">
        <f>VLOOKUP(A12,Sector!C2:E530,3,FALSE)</f>
        <v>GOVERNMENT</v>
      </c>
      <c r="N12" t="str">
        <f>IF(ISNA(VLOOKUP(A12,Sector!A2:B499,2,FALSE)),"No","Yes")</f>
        <v>Yes</v>
      </c>
      <c r="O12" t="str">
        <f>IF(ISNA(VLOOKUP(A12,Sector!F2:G499,2,FALSE)),"No","Yes")</f>
        <v>Yes</v>
      </c>
    </row>
    <row r="13" spans="1:15" ht="12.75">
      <c r="A13" t="s">
        <v>11</v>
      </c>
      <c r="B13" t="s">
        <v>55</v>
      </c>
      <c r="C13" s="5">
        <v>46</v>
      </c>
      <c r="D13" s="5">
        <v>27</v>
      </c>
      <c r="E13" s="5">
        <v>282</v>
      </c>
      <c r="F13" s="5">
        <v>133</v>
      </c>
      <c r="G13" s="5">
        <v>32</v>
      </c>
      <c r="H13" s="5">
        <v>81</v>
      </c>
      <c r="I13" s="5">
        <v>100</v>
      </c>
      <c r="J13" s="5">
        <v>90</v>
      </c>
      <c r="K13" s="5">
        <v>31</v>
      </c>
      <c r="L13" s="5">
        <v>4</v>
      </c>
      <c r="M13" t="str">
        <f>VLOOKUP(A13,Sector!C2:E530,3,FALSE)</f>
        <v>CATHOLIC</v>
      </c>
      <c r="N13" t="str">
        <f>IF(ISNA(VLOOKUP(A13,Sector!A2:B499,2,FALSE)),"No","Yes")</f>
        <v>No</v>
      </c>
      <c r="O13" t="str">
        <f>IF(ISNA(VLOOKUP(A13,Sector!F2:G499,2,FALSE)),"No","Yes")</f>
        <v>Yes</v>
      </c>
    </row>
    <row r="14" spans="1:15" ht="12.75">
      <c r="A14" t="s">
        <v>12</v>
      </c>
      <c r="B14" t="s">
        <v>56</v>
      </c>
      <c r="C14" s="5">
        <v>17</v>
      </c>
      <c r="D14" s="5" t="s">
        <v>86</v>
      </c>
      <c r="E14" s="5">
        <v>63</v>
      </c>
      <c r="F14" s="5" t="s">
        <v>86</v>
      </c>
      <c r="G14" s="5" t="s">
        <v>86</v>
      </c>
      <c r="H14" s="5">
        <v>95</v>
      </c>
      <c r="I14" s="5">
        <v>100</v>
      </c>
      <c r="J14" s="5" t="s">
        <v>86</v>
      </c>
      <c r="K14" s="5">
        <v>27</v>
      </c>
      <c r="L14" s="5">
        <v>1</v>
      </c>
      <c r="M14" t="str">
        <f>VLOOKUP(A14,Sector!C2:E530,3,FALSE)</f>
        <v>INDEPENDENT</v>
      </c>
      <c r="N14" t="str">
        <f>IF(ISNA(VLOOKUP(A14,Sector!A2:B499,2,FALSE)),"No","Yes")</f>
        <v>No</v>
      </c>
      <c r="O14" t="str">
        <f>IF(ISNA(VLOOKUP(A14,Sector!F2:G499,2,FALSE)),"No","Yes")</f>
        <v>No</v>
      </c>
    </row>
    <row r="15" spans="1:15" ht="12.75">
      <c r="A15" t="s">
        <v>13</v>
      </c>
      <c r="B15" t="s">
        <v>57</v>
      </c>
      <c r="C15" s="5">
        <v>35</v>
      </c>
      <c r="D15" s="5">
        <v>7</v>
      </c>
      <c r="E15" s="5">
        <v>239</v>
      </c>
      <c r="F15" s="5">
        <v>19</v>
      </c>
      <c r="G15" s="5" t="s">
        <v>86</v>
      </c>
      <c r="H15" s="5">
        <v>95</v>
      </c>
      <c r="I15" s="5">
        <v>100</v>
      </c>
      <c r="J15" s="5">
        <v>38</v>
      </c>
      <c r="K15" s="5">
        <v>32</v>
      </c>
      <c r="L15" s="5">
        <v>11</v>
      </c>
      <c r="M15" t="str">
        <f>VLOOKUP(A15,Sector!C2:E530,3,FALSE)</f>
        <v>CATHOLIC</v>
      </c>
      <c r="N15" t="str">
        <f>IF(ISNA(VLOOKUP(A15,Sector!A2:B499,2,FALSE)),"No","Yes")</f>
        <v>No</v>
      </c>
      <c r="O15" t="str">
        <f>IF(ISNA(VLOOKUP(A15,Sector!F2:G499,2,FALSE)),"No","Yes")</f>
        <v>No</v>
      </c>
    </row>
    <row r="16" spans="1:15" ht="12.75">
      <c r="A16" t="s">
        <v>14</v>
      </c>
      <c r="B16" t="s">
        <v>58</v>
      </c>
      <c r="C16" s="5">
        <v>43</v>
      </c>
      <c r="D16" s="5">
        <v>5</v>
      </c>
      <c r="E16" s="5">
        <v>297</v>
      </c>
      <c r="F16" s="5">
        <v>24</v>
      </c>
      <c r="G16" s="5" t="s">
        <v>86</v>
      </c>
      <c r="H16" s="5">
        <v>91</v>
      </c>
      <c r="I16" s="5">
        <v>100</v>
      </c>
      <c r="J16" s="5">
        <v>74</v>
      </c>
      <c r="K16" s="5">
        <v>33</v>
      </c>
      <c r="L16" s="5">
        <v>11</v>
      </c>
      <c r="M16" t="str">
        <f>VLOOKUP(A16,Sector!C2:E530,3,FALSE)</f>
        <v>CATHOLIC</v>
      </c>
      <c r="N16" t="str">
        <f>IF(ISNA(VLOOKUP(A16,Sector!A2:B499,2,FALSE)),"No","Yes")</f>
        <v>Yes</v>
      </c>
      <c r="O16" t="str">
        <f>IF(ISNA(VLOOKUP(A16,Sector!F2:G499,2,FALSE)),"No","Yes")</f>
        <v>Yes</v>
      </c>
    </row>
    <row r="17" spans="1:15" ht="12.75">
      <c r="A17" t="s">
        <v>15</v>
      </c>
      <c r="B17" t="s">
        <v>59</v>
      </c>
      <c r="C17" s="5">
        <v>29</v>
      </c>
      <c r="D17" s="5">
        <v>15</v>
      </c>
      <c r="E17" s="5">
        <v>105</v>
      </c>
      <c r="F17" s="5">
        <v>121</v>
      </c>
      <c r="G17" s="5">
        <v>44</v>
      </c>
      <c r="H17" s="5">
        <v>54</v>
      </c>
      <c r="I17" s="5">
        <v>78</v>
      </c>
      <c r="J17" s="5">
        <v>61</v>
      </c>
      <c r="K17" s="5">
        <v>26</v>
      </c>
      <c r="L17" s="5">
        <v>2</v>
      </c>
      <c r="M17" t="str">
        <f>VLOOKUP(A17,Sector!C2:E530,3,FALSE)</f>
        <v>GOVERNMENT</v>
      </c>
      <c r="N17" t="str">
        <f>IF(ISNA(VLOOKUP(A17,Sector!A2:B499,2,FALSE)),"No","Yes")</f>
        <v>No</v>
      </c>
      <c r="O17" t="str">
        <f>IF(ISNA(VLOOKUP(A17,Sector!F2:G499,2,FALSE)),"No","Yes")</f>
        <v>No</v>
      </c>
    </row>
    <row r="18" spans="1:15" ht="12.75">
      <c r="A18" t="s">
        <v>778</v>
      </c>
      <c r="B18" t="s">
        <v>59</v>
      </c>
      <c r="C18" s="5">
        <v>33</v>
      </c>
      <c r="D18" s="5">
        <v>14</v>
      </c>
      <c r="E18" s="5">
        <v>106</v>
      </c>
      <c r="F18" s="5">
        <v>38</v>
      </c>
      <c r="G18" s="5">
        <v>16</v>
      </c>
      <c r="H18" s="5">
        <v>96</v>
      </c>
      <c r="I18" s="5">
        <v>97</v>
      </c>
      <c r="J18" s="5">
        <v>85</v>
      </c>
      <c r="K18" s="5">
        <v>30</v>
      </c>
      <c r="L18" s="5">
        <v>7</v>
      </c>
      <c r="M18" t="str">
        <f>VLOOKUP(A18,Sector!C2:E530,3,FALSE)</f>
        <v>INDEPENDENT</v>
      </c>
      <c r="N18" t="str">
        <f>IF(ISNA(VLOOKUP(A18,Sector!A2:B499,2,FALSE)),"No","Yes")</f>
        <v>No</v>
      </c>
      <c r="O18" t="str">
        <f>IF(ISNA(VLOOKUP(A18,Sector!F2:G499,2,FALSE)),"No","Yes")</f>
        <v>No</v>
      </c>
    </row>
    <row r="19" spans="1:15" ht="12.75">
      <c r="A19" t="s">
        <v>779</v>
      </c>
      <c r="B19" t="s">
        <v>60</v>
      </c>
      <c r="C19" s="5">
        <v>35</v>
      </c>
      <c r="D19" s="5">
        <v>14</v>
      </c>
      <c r="E19" s="5">
        <v>102</v>
      </c>
      <c r="F19" s="5">
        <v>78</v>
      </c>
      <c r="G19" s="5">
        <v>33</v>
      </c>
      <c r="H19" s="5">
        <v>74</v>
      </c>
      <c r="I19" s="5">
        <v>96</v>
      </c>
      <c r="J19" s="5">
        <v>67</v>
      </c>
      <c r="K19" s="5">
        <v>29</v>
      </c>
      <c r="L19" s="5">
        <v>5</v>
      </c>
      <c r="M19" t="str">
        <f>VLOOKUP(A19,Sector!C2:E530,3,FALSE)</f>
        <v>GOVERNMENT</v>
      </c>
      <c r="N19" t="str">
        <f>IF(ISNA(VLOOKUP(A19,Sector!A2:B499,2,FALSE)),"No","Yes")</f>
        <v>No</v>
      </c>
      <c r="O19" t="str">
        <f>IF(ISNA(VLOOKUP(A19,Sector!F2:G499,2,FALSE)),"No","Yes")</f>
        <v>No</v>
      </c>
    </row>
    <row r="20" spans="1:15" ht="12.75">
      <c r="A20" t="s">
        <v>16</v>
      </c>
      <c r="B20" t="s">
        <v>61</v>
      </c>
      <c r="C20" s="5">
        <v>51</v>
      </c>
      <c r="D20" s="5">
        <v>28</v>
      </c>
      <c r="E20" s="5">
        <v>223</v>
      </c>
      <c r="F20" s="5">
        <v>215</v>
      </c>
      <c r="G20" s="5">
        <v>117</v>
      </c>
      <c r="H20" s="5">
        <v>69</v>
      </c>
      <c r="I20" s="5">
        <v>97</v>
      </c>
      <c r="J20" s="5">
        <v>81</v>
      </c>
      <c r="K20" s="5">
        <v>29</v>
      </c>
      <c r="L20" s="5">
        <v>5</v>
      </c>
      <c r="M20" t="str">
        <f>VLOOKUP(A20,Sector!C2:E530,3,FALSE)</f>
        <v>GOVERNMENT</v>
      </c>
      <c r="N20" t="str">
        <f>IF(ISNA(VLOOKUP(A20,Sector!A2:B499,2,FALSE)),"No","Yes")</f>
        <v>No</v>
      </c>
      <c r="O20" t="str">
        <f>IF(ISNA(VLOOKUP(A20,Sector!F2:G499,2,FALSE)),"No","Yes")</f>
        <v>No</v>
      </c>
    </row>
    <row r="21" spans="1:15" ht="12.75">
      <c r="A21" t="s">
        <v>17</v>
      </c>
      <c r="B21" t="s">
        <v>62</v>
      </c>
      <c r="C21" s="5">
        <v>44</v>
      </c>
      <c r="D21" s="5">
        <v>16</v>
      </c>
      <c r="E21" s="5">
        <v>256</v>
      </c>
      <c r="F21" s="5">
        <v>50</v>
      </c>
      <c r="G21" s="5" t="s">
        <v>86</v>
      </c>
      <c r="H21" s="5">
        <v>93</v>
      </c>
      <c r="I21" s="5">
        <v>100</v>
      </c>
      <c r="J21" s="5">
        <v>74</v>
      </c>
      <c r="K21" s="5">
        <v>36</v>
      </c>
      <c r="L21" s="5">
        <v>28</v>
      </c>
      <c r="M21" t="str">
        <f>VLOOKUP(A21,Sector!C2:E530,3,FALSE)</f>
        <v>INDEPENDENT</v>
      </c>
      <c r="N21" t="str">
        <f>IF(ISNA(VLOOKUP(A21,Sector!A2:B499,2,FALSE)),"No","Yes")</f>
        <v>No</v>
      </c>
      <c r="O21" t="str">
        <f>IF(ISNA(VLOOKUP(A21,Sector!F2:G499,2,FALSE)),"No","Yes")</f>
        <v>Yes</v>
      </c>
    </row>
    <row r="22" spans="1:15" ht="12.75">
      <c r="A22" t="s">
        <v>18</v>
      </c>
      <c r="B22" t="s">
        <v>63</v>
      </c>
      <c r="C22" s="5">
        <v>11</v>
      </c>
      <c r="D22" s="5">
        <v>7</v>
      </c>
      <c r="E22" s="5">
        <v>9</v>
      </c>
      <c r="F22" s="5">
        <v>23</v>
      </c>
      <c r="G22" s="5" t="s">
        <v>86</v>
      </c>
      <c r="H22" s="5">
        <v>80</v>
      </c>
      <c r="I22" s="5">
        <v>80</v>
      </c>
      <c r="J22" s="5">
        <v>81</v>
      </c>
      <c r="K22" s="5">
        <v>28</v>
      </c>
      <c r="L22" s="5">
        <v>0</v>
      </c>
      <c r="M22" t="str">
        <f>VLOOKUP(A22,Sector!C2:E530,3,FALSE)</f>
        <v>INDEPENDENT</v>
      </c>
      <c r="N22" t="str">
        <f>IF(ISNA(VLOOKUP(A22,Sector!A2:B499,2,FALSE)),"No","Yes")</f>
        <v>No</v>
      </c>
      <c r="O22" t="str">
        <f>IF(ISNA(VLOOKUP(A22,Sector!F2:G499,2,FALSE)),"No","Yes")</f>
        <v>No</v>
      </c>
    </row>
    <row r="23" spans="1:15" ht="12.75">
      <c r="A23" t="s">
        <v>19</v>
      </c>
      <c r="B23" t="s">
        <v>64</v>
      </c>
      <c r="C23" s="5">
        <v>43</v>
      </c>
      <c r="D23" s="5">
        <v>7</v>
      </c>
      <c r="E23" s="5">
        <v>289</v>
      </c>
      <c r="F23" s="5">
        <v>72</v>
      </c>
      <c r="G23" s="5" t="s">
        <v>86</v>
      </c>
      <c r="H23" s="5">
        <v>89</v>
      </c>
      <c r="I23" s="5">
        <v>98</v>
      </c>
      <c r="J23" s="5">
        <v>62</v>
      </c>
      <c r="K23" s="5">
        <v>34</v>
      </c>
      <c r="L23" s="5">
        <v>18</v>
      </c>
      <c r="M23" t="str">
        <f>VLOOKUP(A23,Sector!C2:E530,3,FALSE)</f>
        <v>INDEPENDENT</v>
      </c>
      <c r="N23" t="str">
        <f>IF(ISNA(VLOOKUP(A23,Sector!A2:B499,2,FALSE)),"No","Yes")</f>
        <v>No</v>
      </c>
      <c r="O23" t="str">
        <f>IF(ISNA(VLOOKUP(A23,Sector!F2:G499,2,FALSE)),"No","Yes")</f>
        <v>Yes</v>
      </c>
    </row>
    <row r="24" spans="1:15" ht="12.75">
      <c r="A24" t="s">
        <v>20</v>
      </c>
      <c r="B24" t="s">
        <v>62</v>
      </c>
      <c r="C24" s="5">
        <v>45</v>
      </c>
      <c r="D24" s="5">
        <v>29</v>
      </c>
      <c r="E24" s="5">
        <v>285</v>
      </c>
      <c r="F24" s="5">
        <v>141</v>
      </c>
      <c r="G24" s="5">
        <v>22</v>
      </c>
      <c r="H24" s="5">
        <v>66</v>
      </c>
      <c r="I24" s="5">
        <v>98</v>
      </c>
      <c r="J24" s="5">
        <v>78</v>
      </c>
      <c r="K24" s="5">
        <v>29</v>
      </c>
      <c r="L24" s="5">
        <v>6</v>
      </c>
      <c r="M24" t="str">
        <f>VLOOKUP(A24,Sector!C2:E530,3,FALSE)</f>
        <v>GOVERNMENT</v>
      </c>
      <c r="N24" t="str">
        <f>IF(ISNA(VLOOKUP(A24,Sector!A2:B499,2,FALSE)),"No","Yes")</f>
        <v>No</v>
      </c>
      <c r="O24" t="str">
        <f>IF(ISNA(VLOOKUP(A24,Sector!F2:G499,2,FALSE)),"No","Yes")</f>
        <v>No</v>
      </c>
    </row>
    <row r="25" spans="1:15" ht="12.75">
      <c r="A25" t="s">
        <v>21</v>
      </c>
      <c r="B25" t="s">
        <v>62</v>
      </c>
      <c r="C25" s="5">
        <v>53</v>
      </c>
      <c r="D25" s="5">
        <v>31</v>
      </c>
      <c r="E25" s="5">
        <v>251</v>
      </c>
      <c r="F25" s="5">
        <v>163</v>
      </c>
      <c r="G25" s="5">
        <v>57</v>
      </c>
      <c r="H25" s="5">
        <v>60</v>
      </c>
      <c r="I25" s="5">
        <v>93</v>
      </c>
      <c r="J25" s="5">
        <v>77</v>
      </c>
      <c r="K25" s="5">
        <v>26</v>
      </c>
      <c r="L25" s="5">
        <v>2</v>
      </c>
      <c r="M25" t="str">
        <f>VLOOKUP(A25,Sector!C2:E530,3,FALSE)</f>
        <v>GOVERNMENT</v>
      </c>
      <c r="N25" t="str">
        <f>IF(ISNA(VLOOKUP(A25,Sector!A2:B499,2,FALSE)),"No","Yes")</f>
        <v>No</v>
      </c>
      <c r="O25" t="str">
        <f>IF(ISNA(VLOOKUP(A25,Sector!F2:G499,2,FALSE)),"No","Yes")</f>
        <v>No</v>
      </c>
    </row>
    <row r="26" spans="1:15" ht="12.75">
      <c r="A26" t="s">
        <v>22</v>
      </c>
      <c r="B26" t="s">
        <v>65</v>
      </c>
      <c r="C26" s="5">
        <v>21</v>
      </c>
      <c r="D26" s="5">
        <v>7</v>
      </c>
      <c r="E26" s="5">
        <v>12</v>
      </c>
      <c r="F26" s="5">
        <v>6</v>
      </c>
      <c r="G26" s="5">
        <v>3</v>
      </c>
      <c r="H26" s="5">
        <v>75</v>
      </c>
      <c r="I26" s="5">
        <v>100</v>
      </c>
      <c r="J26" s="5">
        <v>72</v>
      </c>
      <c r="K26" s="5">
        <v>27</v>
      </c>
      <c r="L26" s="5">
        <v>0</v>
      </c>
      <c r="M26" t="str">
        <f>VLOOKUP(A26,Sector!C2:E530,3,FALSE)</f>
        <v>GOVERNMENT</v>
      </c>
      <c r="N26" t="str">
        <f>IF(ISNA(VLOOKUP(A26,Sector!A2:B499,2,FALSE)),"No","Yes")</f>
        <v>No</v>
      </c>
      <c r="O26" t="str">
        <f>IF(ISNA(VLOOKUP(A26,Sector!F2:G499,2,FALSE)),"No","Yes")</f>
        <v>No</v>
      </c>
    </row>
    <row r="27" spans="1:15" ht="12.75">
      <c r="A27" t="s">
        <v>23</v>
      </c>
      <c r="B27" t="s">
        <v>66</v>
      </c>
      <c r="C27" s="5">
        <v>57</v>
      </c>
      <c r="D27" s="5">
        <v>8</v>
      </c>
      <c r="E27" s="5">
        <v>506</v>
      </c>
      <c r="F27" s="5">
        <v>31</v>
      </c>
      <c r="G27" s="5">
        <v>1</v>
      </c>
      <c r="H27" s="5">
        <v>94</v>
      </c>
      <c r="I27" s="5">
        <v>99</v>
      </c>
      <c r="J27" s="5">
        <v>61</v>
      </c>
      <c r="K27" s="5">
        <v>34</v>
      </c>
      <c r="L27" s="5">
        <v>19</v>
      </c>
      <c r="M27" t="str">
        <f>VLOOKUP(A27,Sector!C2:E530,3,FALSE)</f>
        <v>GOVERNMENT</v>
      </c>
      <c r="N27" t="str">
        <f>IF(ISNA(VLOOKUP(A27,Sector!A2:B499,2,FALSE)),"No","Yes")</f>
        <v>Yes</v>
      </c>
      <c r="O27" t="str">
        <f>IF(ISNA(VLOOKUP(A27,Sector!F2:G499,2,FALSE)),"No","Yes")</f>
        <v>Yes</v>
      </c>
    </row>
    <row r="28" spans="1:15" ht="12.75">
      <c r="A28" t="s">
        <v>24</v>
      </c>
      <c r="B28" t="s">
        <v>67</v>
      </c>
      <c r="C28" s="5">
        <v>29</v>
      </c>
      <c r="D28" s="5">
        <v>16</v>
      </c>
      <c r="E28" s="5">
        <v>54</v>
      </c>
      <c r="F28" s="5">
        <v>39</v>
      </c>
      <c r="G28" s="5">
        <v>18</v>
      </c>
      <c r="H28" s="5">
        <v>53</v>
      </c>
      <c r="I28" s="5">
        <v>88</v>
      </c>
      <c r="J28" s="5">
        <v>91</v>
      </c>
      <c r="K28" s="5">
        <v>25</v>
      </c>
      <c r="L28" s="5">
        <v>5</v>
      </c>
      <c r="M28" t="str">
        <f>VLOOKUP(A28,Sector!C2:E530,3,FALSE)</f>
        <v>GOVERNMENT</v>
      </c>
      <c r="N28" t="str">
        <f>IF(ISNA(VLOOKUP(A28,Sector!A2:B499,2,FALSE)),"No","Yes")</f>
        <v>No</v>
      </c>
      <c r="O28" t="str">
        <f>IF(ISNA(VLOOKUP(A28,Sector!F2:G499,2,FALSE)),"No","Yes")</f>
        <v>No</v>
      </c>
    </row>
    <row r="29" spans="1:15" ht="12.75">
      <c r="A29" t="s">
        <v>25</v>
      </c>
      <c r="B29" t="s">
        <v>68</v>
      </c>
      <c r="C29" s="5">
        <v>27</v>
      </c>
      <c r="D29" s="5">
        <v>15</v>
      </c>
      <c r="E29" s="5">
        <v>66</v>
      </c>
      <c r="F29" s="5">
        <v>20</v>
      </c>
      <c r="G29" s="5" t="s">
        <v>86</v>
      </c>
      <c r="H29" s="5">
        <v>59</v>
      </c>
      <c r="I29" s="5">
        <v>100</v>
      </c>
      <c r="J29" s="5">
        <v>99</v>
      </c>
      <c r="K29" s="5">
        <v>27</v>
      </c>
      <c r="L29" s="5">
        <v>2</v>
      </c>
      <c r="M29" t="str">
        <f>VLOOKUP(A29,Sector!C2:E530,3,FALSE)</f>
        <v>INDEPENDENT</v>
      </c>
      <c r="N29" t="str">
        <f>IF(ISNA(VLOOKUP(A29,Sector!A2:B499,2,FALSE)),"No","Yes")</f>
        <v>No</v>
      </c>
      <c r="O29" t="str">
        <f>IF(ISNA(VLOOKUP(A29,Sector!F2:G499,2,FALSE)),"No","Yes")</f>
        <v>No</v>
      </c>
    </row>
    <row r="30" spans="1:15" ht="12.75">
      <c r="A30" t="s">
        <v>26</v>
      </c>
      <c r="B30" t="s">
        <v>69</v>
      </c>
      <c r="C30" s="5">
        <v>58</v>
      </c>
      <c r="D30" s="5">
        <v>25</v>
      </c>
      <c r="E30" s="5">
        <v>262</v>
      </c>
      <c r="F30" s="5">
        <v>202</v>
      </c>
      <c r="G30" s="5">
        <v>32</v>
      </c>
      <c r="H30" s="5">
        <v>67</v>
      </c>
      <c r="I30" s="5">
        <v>93</v>
      </c>
      <c r="J30" s="5">
        <v>80</v>
      </c>
      <c r="K30" s="5">
        <v>26</v>
      </c>
      <c r="L30" s="5">
        <v>2</v>
      </c>
      <c r="M30" t="str">
        <f>VLOOKUP(A30,Sector!C2:E530,3,FALSE)</f>
        <v>GOVERNMENT</v>
      </c>
      <c r="N30" t="str">
        <f>IF(ISNA(VLOOKUP(A30,Sector!A2:B499,2,FALSE)),"No","Yes")</f>
        <v>No</v>
      </c>
      <c r="O30" t="str">
        <f>IF(ISNA(VLOOKUP(A30,Sector!F2:G499,2,FALSE)),"No","Yes")</f>
        <v>No</v>
      </c>
    </row>
    <row r="31" spans="1:15" ht="12.75">
      <c r="A31" t="s">
        <v>27</v>
      </c>
      <c r="B31" t="s">
        <v>70</v>
      </c>
      <c r="C31" s="5">
        <v>33</v>
      </c>
      <c r="D31" s="5">
        <v>18</v>
      </c>
      <c r="E31" s="5">
        <v>37</v>
      </c>
      <c r="F31" s="5">
        <v>33</v>
      </c>
      <c r="G31" s="5">
        <v>16</v>
      </c>
      <c r="H31" s="5">
        <v>58</v>
      </c>
      <c r="I31" s="5">
        <v>97</v>
      </c>
      <c r="J31" s="5">
        <v>66</v>
      </c>
      <c r="K31" s="5">
        <v>25</v>
      </c>
      <c r="L31" s="5">
        <v>2</v>
      </c>
      <c r="M31" t="str">
        <f>VLOOKUP(A31,Sector!C2:E530,3,FALSE)</f>
        <v>GOVERNMENT</v>
      </c>
      <c r="N31" t="str">
        <f>IF(ISNA(VLOOKUP(A31,Sector!A2:B499,2,FALSE)),"No","Yes")</f>
        <v>No</v>
      </c>
      <c r="O31" t="str">
        <f>IF(ISNA(VLOOKUP(A31,Sector!F2:G499,2,FALSE)),"No","Yes")</f>
        <v>No</v>
      </c>
    </row>
    <row r="32" spans="1:15" ht="12.75">
      <c r="A32" t="s">
        <v>28</v>
      </c>
      <c r="B32" t="s">
        <v>71</v>
      </c>
      <c r="C32" s="5">
        <v>26</v>
      </c>
      <c r="D32" s="5">
        <v>12</v>
      </c>
      <c r="E32" s="5">
        <v>45</v>
      </c>
      <c r="F32" s="5">
        <v>31</v>
      </c>
      <c r="G32" s="5">
        <v>12</v>
      </c>
      <c r="H32" s="5">
        <v>68</v>
      </c>
      <c r="I32" s="5">
        <v>100</v>
      </c>
      <c r="J32" s="5">
        <v>88</v>
      </c>
      <c r="K32" s="5">
        <v>32</v>
      </c>
      <c r="L32" s="5">
        <v>9</v>
      </c>
      <c r="M32" t="str">
        <f>VLOOKUP(A32,Sector!C2:E530,3,FALSE)</f>
        <v>INDEPENDENT</v>
      </c>
      <c r="N32" t="str">
        <f>IF(ISNA(VLOOKUP(A32,Sector!A2:B499,2,FALSE)),"No","Yes")</f>
        <v>No</v>
      </c>
      <c r="O32" t="str">
        <f>IF(ISNA(VLOOKUP(A32,Sector!F2:G499,2,FALSE)),"No","Yes")</f>
        <v>No</v>
      </c>
    </row>
    <row r="33" spans="1:15" ht="12.75">
      <c r="A33" t="s">
        <v>29</v>
      </c>
      <c r="B33" t="s">
        <v>72</v>
      </c>
      <c r="C33" s="5">
        <v>38</v>
      </c>
      <c r="D33" s="5">
        <v>4</v>
      </c>
      <c r="E33" s="5">
        <v>262</v>
      </c>
      <c r="F33" s="5">
        <v>7</v>
      </c>
      <c r="G33" s="5" t="s">
        <v>86</v>
      </c>
      <c r="H33" s="5">
        <v>93</v>
      </c>
      <c r="I33" s="5">
        <v>99</v>
      </c>
      <c r="J33" s="5">
        <v>100</v>
      </c>
      <c r="K33" s="5">
        <v>31</v>
      </c>
      <c r="L33" s="5">
        <v>5</v>
      </c>
      <c r="M33" t="str">
        <f>VLOOKUP(A33,Sector!C2:E530,3,FALSE)</f>
        <v>INDEPENDENT</v>
      </c>
      <c r="N33" t="str">
        <f>IF(ISNA(VLOOKUP(A33,Sector!A2:B499,2,FALSE)),"No","Yes")</f>
        <v>Yes</v>
      </c>
      <c r="O33" t="str">
        <f>IF(ISNA(VLOOKUP(A33,Sector!F2:G499,2,FALSE)),"No","Yes")</f>
        <v>Yes</v>
      </c>
    </row>
    <row r="34" spans="1:15" ht="12.75">
      <c r="A34" t="s">
        <v>30</v>
      </c>
      <c r="B34" t="s">
        <v>73</v>
      </c>
      <c r="C34" s="5">
        <v>15</v>
      </c>
      <c r="D34" s="5">
        <v>6</v>
      </c>
      <c r="E34" s="5">
        <v>23</v>
      </c>
      <c r="F34" s="5">
        <v>11</v>
      </c>
      <c r="G34" s="5">
        <v>11</v>
      </c>
      <c r="H34" s="5">
        <v>73</v>
      </c>
      <c r="I34" s="5">
        <v>82</v>
      </c>
      <c r="J34" s="5">
        <v>49</v>
      </c>
      <c r="K34" s="5">
        <v>27</v>
      </c>
      <c r="L34" s="5">
        <v>0</v>
      </c>
      <c r="M34" t="str">
        <f>VLOOKUP(A34,Sector!C2:E530,3,FALSE)</f>
        <v>GOVERNMENT</v>
      </c>
      <c r="N34" t="str">
        <f>IF(ISNA(VLOOKUP(A34,Sector!A2:B499,2,FALSE)),"No","Yes")</f>
        <v>No</v>
      </c>
      <c r="O34" t="str">
        <f>IF(ISNA(VLOOKUP(A34,Sector!F2:G499,2,FALSE)),"No","Yes")</f>
        <v>No</v>
      </c>
    </row>
    <row r="35" spans="1:15" ht="12.75">
      <c r="A35" t="s">
        <v>31</v>
      </c>
      <c r="B35" t="s">
        <v>74</v>
      </c>
      <c r="C35" s="5">
        <v>28</v>
      </c>
      <c r="D35" s="5">
        <v>6</v>
      </c>
      <c r="E35" s="5">
        <v>66</v>
      </c>
      <c r="F35" s="5">
        <v>48</v>
      </c>
      <c r="G35" s="5">
        <v>31</v>
      </c>
      <c r="H35" s="5">
        <v>56</v>
      </c>
      <c r="I35" s="5">
        <v>100</v>
      </c>
      <c r="J35" s="5">
        <v>99</v>
      </c>
      <c r="K35" s="5">
        <v>29</v>
      </c>
      <c r="L35" s="5">
        <v>6</v>
      </c>
      <c r="M35" t="str">
        <f>VLOOKUP(A35,Sector!C2:E530,3,FALSE)</f>
        <v>GOVERNMENT</v>
      </c>
      <c r="N35" t="str">
        <f>IF(ISNA(VLOOKUP(A35,Sector!A2:B499,2,FALSE)),"No","Yes")</f>
        <v>No</v>
      </c>
      <c r="O35" t="str">
        <f>IF(ISNA(VLOOKUP(A35,Sector!F2:G499,2,FALSE)),"No","Yes")</f>
        <v>Yes</v>
      </c>
    </row>
    <row r="36" spans="1:15" ht="12.75">
      <c r="A36" t="s">
        <v>32</v>
      </c>
      <c r="B36" t="s">
        <v>75</v>
      </c>
      <c r="C36" s="5">
        <v>55</v>
      </c>
      <c r="D36" s="5">
        <v>37</v>
      </c>
      <c r="E36" s="5">
        <v>212</v>
      </c>
      <c r="F36" s="5">
        <v>167</v>
      </c>
      <c r="G36" s="5">
        <v>65</v>
      </c>
      <c r="H36" s="5">
        <v>63</v>
      </c>
      <c r="I36" s="5">
        <v>96</v>
      </c>
      <c r="J36" s="5">
        <v>66</v>
      </c>
      <c r="K36" s="5">
        <v>28</v>
      </c>
      <c r="L36" s="5">
        <v>3</v>
      </c>
      <c r="M36" t="str">
        <f>VLOOKUP(A36,Sector!C2:E530,3,FALSE)</f>
        <v>GOVERNMENT</v>
      </c>
      <c r="N36" t="str">
        <f>IF(ISNA(VLOOKUP(A36,Sector!A2:B499,2,FALSE)),"No","Yes")</f>
        <v>No</v>
      </c>
      <c r="O36" t="str">
        <f>IF(ISNA(VLOOKUP(A36,Sector!F2:G499,2,FALSE)),"No","Yes")</f>
        <v>Yes</v>
      </c>
    </row>
    <row r="37" spans="1:15" ht="12.75">
      <c r="A37" t="s">
        <v>33</v>
      </c>
      <c r="B37" t="s">
        <v>76</v>
      </c>
      <c r="C37" s="5">
        <v>54</v>
      </c>
      <c r="D37" s="5">
        <v>33</v>
      </c>
      <c r="E37" s="5">
        <v>231</v>
      </c>
      <c r="F37" s="5">
        <v>178</v>
      </c>
      <c r="G37" s="5">
        <v>23</v>
      </c>
      <c r="H37" s="5">
        <v>71</v>
      </c>
      <c r="I37" s="5">
        <v>97</v>
      </c>
      <c r="J37" s="5">
        <v>69</v>
      </c>
      <c r="K37" s="5">
        <v>30</v>
      </c>
      <c r="L37" s="5">
        <v>4</v>
      </c>
      <c r="M37" t="str">
        <f>VLOOKUP(A37,Sector!C2:E530,3,FALSE)</f>
        <v>GOVERNMENT</v>
      </c>
      <c r="N37" t="str">
        <f>IF(ISNA(VLOOKUP(A37,Sector!A2:B499,2,FALSE)),"No","Yes")</f>
        <v>Yes</v>
      </c>
      <c r="O37" t="str">
        <f>IF(ISNA(VLOOKUP(A37,Sector!F2:G499,2,FALSE)),"No","Yes")</f>
        <v>Yes</v>
      </c>
    </row>
    <row r="38" spans="1:15" ht="12.75">
      <c r="A38" t="s">
        <v>34</v>
      </c>
      <c r="B38" t="s">
        <v>77</v>
      </c>
      <c r="C38" s="5">
        <v>56</v>
      </c>
      <c r="D38" s="5">
        <v>37</v>
      </c>
      <c r="E38" s="5">
        <v>140</v>
      </c>
      <c r="F38" s="5">
        <v>222</v>
      </c>
      <c r="G38" s="5">
        <v>53</v>
      </c>
      <c r="H38" s="5">
        <v>73</v>
      </c>
      <c r="I38" s="5">
        <v>95</v>
      </c>
      <c r="J38" s="5">
        <v>68</v>
      </c>
      <c r="K38" s="5">
        <v>31</v>
      </c>
      <c r="L38" s="5">
        <v>10</v>
      </c>
      <c r="M38" t="str">
        <f>VLOOKUP(A38,Sector!C2:E530,3,FALSE)</f>
        <v>GOVERNMENT</v>
      </c>
      <c r="N38" t="str">
        <f>IF(ISNA(VLOOKUP(A38,Sector!A2:B499,2,FALSE)),"No","Yes")</f>
        <v>No</v>
      </c>
      <c r="O38" t="str">
        <f>IF(ISNA(VLOOKUP(A38,Sector!F2:G499,2,FALSE)),"No","Yes")</f>
        <v>No</v>
      </c>
    </row>
    <row r="39" spans="1:15" ht="12.75">
      <c r="A39" t="s">
        <v>35</v>
      </c>
      <c r="B39" t="s">
        <v>78</v>
      </c>
      <c r="C39" s="5">
        <v>82</v>
      </c>
      <c r="D39" s="5">
        <v>46</v>
      </c>
      <c r="E39" s="5">
        <v>1155</v>
      </c>
      <c r="F39" s="5">
        <v>608</v>
      </c>
      <c r="G39" s="5">
        <v>157</v>
      </c>
      <c r="H39" s="5">
        <v>57</v>
      </c>
      <c r="I39" s="5">
        <v>93</v>
      </c>
      <c r="J39" s="5">
        <v>66</v>
      </c>
      <c r="K39" s="5">
        <v>29</v>
      </c>
      <c r="L39" s="5">
        <v>5</v>
      </c>
      <c r="M39" t="str">
        <f>VLOOKUP(A39,Sector!C2:E530,3,FALSE)</f>
        <v>GOVERNMENT</v>
      </c>
      <c r="N39" t="str">
        <f>IF(ISNA(VLOOKUP(A39,Sector!A2:B499,2,FALSE)),"No","Yes")</f>
        <v>No</v>
      </c>
      <c r="O39" t="str">
        <f>IF(ISNA(VLOOKUP(A39,Sector!F2:G499,2,FALSE)),"No","Yes")</f>
        <v>Yes</v>
      </c>
    </row>
    <row r="40" spans="1:15" ht="12.75">
      <c r="A40" t="s">
        <v>36</v>
      </c>
      <c r="B40" t="s">
        <v>79</v>
      </c>
      <c r="C40" s="5">
        <v>32</v>
      </c>
      <c r="D40" s="5">
        <v>6</v>
      </c>
      <c r="E40" s="5">
        <v>151</v>
      </c>
      <c r="F40" s="5">
        <v>91</v>
      </c>
      <c r="G40" s="5">
        <v>11</v>
      </c>
      <c r="H40" s="5">
        <v>73</v>
      </c>
      <c r="I40" s="5">
        <v>93</v>
      </c>
      <c r="J40" s="5">
        <v>56</v>
      </c>
      <c r="K40" s="5">
        <v>28</v>
      </c>
      <c r="L40" s="5">
        <v>2</v>
      </c>
      <c r="M40" t="str">
        <f>VLOOKUP(A40,Sector!C2:E530,3,FALSE)</f>
        <v>GOVERNMENT</v>
      </c>
      <c r="N40" t="str">
        <f>IF(ISNA(VLOOKUP(A40,Sector!A2:B499,2,FALSE)),"No","Yes")</f>
        <v>Yes</v>
      </c>
      <c r="O40" t="str">
        <f>IF(ISNA(VLOOKUP(A40,Sector!F2:G499,2,FALSE)),"No","Yes")</f>
        <v>No</v>
      </c>
    </row>
    <row r="41" spans="1:15" ht="12.75">
      <c r="A41" t="s">
        <v>37</v>
      </c>
      <c r="B41" t="s">
        <v>80</v>
      </c>
      <c r="C41" s="5">
        <v>59</v>
      </c>
      <c r="D41" s="5">
        <v>38</v>
      </c>
      <c r="E41" s="5">
        <v>362</v>
      </c>
      <c r="F41" s="5">
        <v>229</v>
      </c>
      <c r="G41" s="5">
        <v>110</v>
      </c>
      <c r="H41" s="5">
        <v>66</v>
      </c>
      <c r="I41" s="5">
        <v>91</v>
      </c>
      <c r="J41" s="5">
        <v>92</v>
      </c>
      <c r="K41" s="5">
        <v>28</v>
      </c>
      <c r="L41" s="5">
        <v>4</v>
      </c>
      <c r="M41" t="str">
        <f>VLOOKUP(A41,Sector!C2:E530,3,FALSE)</f>
        <v>GOVERNMENT</v>
      </c>
      <c r="N41" t="str">
        <f>IF(ISNA(VLOOKUP(A41,Sector!A2:B499,2,FALSE)),"No","Yes")</f>
        <v>No</v>
      </c>
      <c r="O41" t="str">
        <f>IF(ISNA(VLOOKUP(A41,Sector!F2:G499,2,FALSE)),"No","Yes")</f>
        <v>No</v>
      </c>
    </row>
    <row r="42" spans="1:15" ht="12.75">
      <c r="A42" t="s">
        <v>38</v>
      </c>
      <c r="B42" t="s">
        <v>81</v>
      </c>
      <c r="C42" s="5">
        <v>19</v>
      </c>
      <c r="D42" s="5" t="s">
        <v>86</v>
      </c>
      <c r="E42" s="5">
        <v>75</v>
      </c>
      <c r="F42" s="5" t="s">
        <v>86</v>
      </c>
      <c r="G42" s="5" t="s">
        <v>86</v>
      </c>
      <c r="H42" s="5">
        <v>100</v>
      </c>
      <c r="I42" s="5">
        <v>100</v>
      </c>
      <c r="J42" s="5" t="s">
        <v>86</v>
      </c>
      <c r="K42" s="5">
        <v>35</v>
      </c>
      <c r="L42" s="5">
        <v>21</v>
      </c>
      <c r="M42" t="str">
        <f>VLOOKUP(A42,Sector!C2:E530,3,FALSE)</f>
        <v>INDEPENDENT</v>
      </c>
      <c r="N42" t="str">
        <f>IF(ISNA(VLOOKUP(A42,Sector!A2:B499,2,FALSE)),"No","Yes")</f>
        <v>No</v>
      </c>
      <c r="O42" t="str">
        <f>IF(ISNA(VLOOKUP(A42,Sector!F2:G499,2,FALSE)),"No","Yes")</f>
        <v>Yes</v>
      </c>
    </row>
    <row r="43" spans="1:15" ht="12.75">
      <c r="A43" t="s">
        <v>39</v>
      </c>
      <c r="B43" t="s">
        <v>48</v>
      </c>
      <c r="C43" s="5">
        <v>30</v>
      </c>
      <c r="D43" s="5">
        <v>3</v>
      </c>
      <c r="E43" s="5">
        <v>147</v>
      </c>
      <c r="F43" s="5">
        <v>2</v>
      </c>
      <c r="G43" s="5" t="s">
        <v>86</v>
      </c>
      <c r="H43" s="5">
        <v>99</v>
      </c>
      <c r="I43" s="5">
        <v>100</v>
      </c>
      <c r="J43" s="5">
        <v>100</v>
      </c>
      <c r="K43" s="5">
        <v>37</v>
      </c>
      <c r="L43" s="5">
        <v>41</v>
      </c>
      <c r="M43" t="str">
        <f>VLOOKUP(A43,Sector!C2:E530,3,FALSE)</f>
        <v>INDEPENDENT</v>
      </c>
      <c r="N43" t="str">
        <f>IF(ISNA(VLOOKUP(A43,Sector!A2:B499,2,FALSE)),"No","Yes")</f>
        <v>No</v>
      </c>
      <c r="O43" t="str">
        <f>IF(ISNA(VLOOKUP(A43,Sector!F2:G499,2,FALSE)),"No","Yes")</f>
        <v>Yes</v>
      </c>
    </row>
    <row r="44" spans="1:15" ht="12.75">
      <c r="A44" t="s">
        <v>40</v>
      </c>
      <c r="B44" t="s">
        <v>82</v>
      </c>
      <c r="C44" s="5">
        <v>50</v>
      </c>
      <c r="D44" s="5">
        <v>19</v>
      </c>
      <c r="E44" s="5">
        <v>184</v>
      </c>
      <c r="F44" s="5">
        <v>99</v>
      </c>
      <c r="G44" s="5">
        <v>1</v>
      </c>
      <c r="H44" s="5">
        <v>83</v>
      </c>
      <c r="I44" s="5">
        <v>100</v>
      </c>
      <c r="J44" s="5">
        <v>89</v>
      </c>
      <c r="K44" s="5">
        <v>32</v>
      </c>
      <c r="L44" s="5">
        <v>8</v>
      </c>
      <c r="M44" t="str">
        <f>VLOOKUP(A44,Sector!C2:E530,3,FALSE)</f>
        <v>INDEPENDENT</v>
      </c>
      <c r="N44" t="str">
        <f>IF(ISNA(VLOOKUP(A44,Sector!A2:B499,2,FALSE)),"No","Yes")</f>
        <v>No</v>
      </c>
      <c r="O44" t="str">
        <f>IF(ISNA(VLOOKUP(A44,Sector!F2:G499,2,FALSE)),"No","Yes")</f>
        <v>No</v>
      </c>
    </row>
    <row r="45" spans="1:15" ht="12.75">
      <c r="A45" t="s">
        <v>41</v>
      </c>
      <c r="B45" t="s">
        <v>83</v>
      </c>
      <c r="C45" s="5">
        <v>16</v>
      </c>
      <c r="D45" s="5">
        <v>9</v>
      </c>
      <c r="E45" s="5">
        <v>22</v>
      </c>
      <c r="F45" s="5">
        <v>14</v>
      </c>
      <c r="G45" s="5">
        <v>11</v>
      </c>
      <c r="H45" s="5">
        <v>90</v>
      </c>
      <c r="I45" s="5">
        <v>100</v>
      </c>
      <c r="J45" s="5">
        <v>93</v>
      </c>
      <c r="K45" s="5">
        <v>29</v>
      </c>
      <c r="L45" s="5">
        <v>3</v>
      </c>
      <c r="M45" t="str">
        <f>VLOOKUP(A45,Sector!C2:E530,3,FALSE)</f>
        <v>GOVERNMENT</v>
      </c>
      <c r="N45" t="str">
        <f>IF(ISNA(VLOOKUP(A45,Sector!A2:B499,2,FALSE)),"No","Yes")</f>
        <v>No</v>
      </c>
      <c r="O45" t="str">
        <f>IF(ISNA(VLOOKUP(A45,Sector!F2:G499,2,FALSE)),"No","Yes")</f>
        <v>Yes</v>
      </c>
    </row>
    <row r="46" spans="1:15" ht="12.75">
      <c r="A46" t="s">
        <v>42</v>
      </c>
      <c r="B46" t="s">
        <v>84</v>
      </c>
      <c r="C46" s="5">
        <v>45</v>
      </c>
      <c r="D46" s="5">
        <v>5</v>
      </c>
      <c r="E46" s="5">
        <v>175</v>
      </c>
      <c r="F46" s="5">
        <v>5</v>
      </c>
      <c r="G46" s="5" t="s">
        <v>86</v>
      </c>
      <c r="H46" s="5">
        <v>81</v>
      </c>
      <c r="I46" s="5">
        <v>98</v>
      </c>
      <c r="J46" s="5">
        <v>66</v>
      </c>
      <c r="K46" s="5">
        <v>31</v>
      </c>
      <c r="L46" s="5">
        <v>10</v>
      </c>
      <c r="M46" t="str">
        <f>VLOOKUP(A46,Sector!C2:E530,3,FALSE)</f>
        <v>GOVERNMENT</v>
      </c>
      <c r="N46" t="str">
        <f>IF(ISNA(VLOOKUP(A46,Sector!A2:B499,2,FALSE)),"No","Yes")</f>
        <v>Yes</v>
      </c>
      <c r="O46" t="str">
        <f>IF(ISNA(VLOOKUP(A46,Sector!F2:G499,2,FALSE)),"No","Yes")</f>
        <v>Yes</v>
      </c>
    </row>
    <row r="47" spans="1:15" ht="12.75">
      <c r="A47" t="s">
        <v>43</v>
      </c>
      <c r="B47" t="s">
        <v>85</v>
      </c>
      <c r="C47" s="5">
        <v>20</v>
      </c>
      <c r="D47" s="5">
        <v>9</v>
      </c>
      <c r="E47" s="5">
        <v>44</v>
      </c>
      <c r="F47" s="5">
        <v>18</v>
      </c>
      <c r="G47" s="5">
        <v>15</v>
      </c>
      <c r="H47" s="5">
        <v>100</v>
      </c>
      <c r="I47" s="5">
        <v>100</v>
      </c>
      <c r="J47" s="5">
        <v>91</v>
      </c>
      <c r="K47" s="5">
        <v>32</v>
      </c>
      <c r="L47" s="5">
        <v>2</v>
      </c>
      <c r="M47" t="str">
        <f>VLOOKUP(A47,Sector!C2:E530,3,FALSE)</f>
        <v>GOVERNMENT</v>
      </c>
      <c r="N47" t="str">
        <f>IF(ISNA(VLOOKUP(A47,Sector!A2:B499,2,FALSE)),"No","Yes")</f>
        <v>No</v>
      </c>
      <c r="O47" t="str">
        <f>IF(ISNA(VLOOKUP(A47,Sector!F2:G499,2,FALSE)),"No","Yes")</f>
        <v>No</v>
      </c>
    </row>
    <row r="48" spans="1:15" ht="12.75">
      <c r="A48" t="s">
        <v>87</v>
      </c>
      <c r="B48" t="s">
        <v>123</v>
      </c>
      <c r="C48" s="5">
        <v>33</v>
      </c>
      <c r="D48" s="5">
        <v>18</v>
      </c>
      <c r="E48" s="5">
        <v>93</v>
      </c>
      <c r="F48" s="5">
        <v>58</v>
      </c>
      <c r="G48" s="5">
        <v>34</v>
      </c>
      <c r="H48" s="5">
        <v>71</v>
      </c>
      <c r="I48" s="5">
        <v>94</v>
      </c>
      <c r="J48" s="5">
        <v>91</v>
      </c>
      <c r="K48" s="5">
        <v>26</v>
      </c>
      <c r="L48" s="5">
        <v>2</v>
      </c>
      <c r="M48" t="str">
        <f>VLOOKUP(A48,Sector!C2:E530,3,FALSE)</f>
        <v>GOVERNMENT</v>
      </c>
      <c r="N48" t="str">
        <f>IF(ISNA(VLOOKUP(A48,Sector!A2:B499,2,FALSE)),"No","Yes")</f>
        <v>No</v>
      </c>
      <c r="O48" t="str">
        <f>IF(ISNA(VLOOKUP(A48,Sector!F2:G499,2,FALSE)),"No","Yes")</f>
        <v>Yes</v>
      </c>
    </row>
    <row r="49" spans="1:15" ht="12.75">
      <c r="A49" t="s">
        <v>88</v>
      </c>
      <c r="B49" t="s">
        <v>124</v>
      </c>
      <c r="C49" s="5">
        <v>24</v>
      </c>
      <c r="D49" s="5">
        <v>10</v>
      </c>
      <c r="E49" s="5">
        <v>64</v>
      </c>
      <c r="F49" s="5">
        <v>70</v>
      </c>
      <c r="G49" s="5">
        <v>50</v>
      </c>
      <c r="H49" s="5">
        <v>66</v>
      </c>
      <c r="I49" s="5">
        <v>98</v>
      </c>
      <c r="J49" s="5">
        <v>61</v>
      </c>
      <c r="K49" s="5">
        <v>24</v>
      </c>
      <c r="L49" s="5">
        <v>1</v>
      </c>
      <c r="M49" t="str">
        <f>VLOOKUP(A49,Sector!C2:E530,3,FALSE)</f>
        <v>GOVERNMENT</v>
      </c>
      <c r="N49" t="str">
        <f>IF(ISNA(VLOOKUP(A49,Sector!A2:B499,2,FALSE)),"No","Yes")</f>
        <v>No</v>
      </c>
      <c r="O49" t="str">
        <f>IF(ISNA(VLOOKUP(A49,Sector!F2:G499,2,FALSE)),"No","Yes")</f>
        <v>No</v>
      </c>
    </row>
    <row r="50" spans="1:15" ht="12.75">
      <c r="A50" t="s">
        <v>89</v>
      </c>
      <c r="B50" t="s">
        <v>125</v>
      </c>
      <c r="C50" s="5">
        <v>35</v>
      </c>
      <c r="D50" s="5" t="s">
        <v>86</v>
      </c>
      <c r="E50" s="5">
        <v>256</v>
      </c>
      <c r="F50" s="5" t="s">
        <v>86</v>
      </c>
      <c r="G50" s="5" t="s">
        <v>86</v>
      </c>
      <c r="H50" s="5">
        <v>81</v>
      </c>
      <c r="I50" s="5">
        <v>97</v>
      </c>
      <c r="J50" s="5" t="s">
        <v>86</v>
      </c>
      <c r="K50" s="5">
        <v>31</v>
      </c>
      <c r="L50" s="5">
        <v>13</v>
      </c>
      <c r="M50" t="str">
        <f>VLOOKUP(A50,Sector!C2:E530,3,FALSE)</f>
        <v>GOVERNMENT</v>
      </c>
      <c r="N50" t="str">
        <f>IF(ISNA(VLOOKUP(A50,Sector!A2:B499,2,FALSE)),"No","Yes")</f>
        <v>No</v>
      </c>
      <c r="O50" t="str">
        <f>IF(ISNA(VLOOKUP(A50,Sector!F2:G499,2,FALSE)),"No","Yes")</f>
        <v>No</v>
      </c>
    </row>
    <row r="51" spans="1:15" ht="12.75">
      <c r="A51" t="s">
        <v>90</v>
      </c>
      <c r="B51" t="s">
        <v>126</v>
      </c>
      <c r="C51" s="5">
        <v>56</v>
      </c>
      <c r="D51" s="5">
        <v>26</v>
      </c>
      <c r="E51" s="5">
        <v>277</v>
      </c>
      <c r="F51" s="5">
        <v>282</v>
      </c>
      <c r="G51" s="5">
        <v>66</v>
      </c>
      <c r="H51" s="5">
        <v>52</v>
      </c>
      <c r="I51" s="5">
        <v>86</v>
      </c>
      <c r="J51" s="5">
        <v>79</v>
      </c>
      <c r="K51" s="5">
        <v>26</v>
      </c>
      <c r="L51" s="5">
        <v>2</v>
      </c>
      <c r="M51" t="str">
        <f>VLOOKUP(A51,Sector!C2:E530,3,FALSE)</f>
        <v>GOVERNMENT</v>
      </c>
      <c r="N51" t="str">
        <f>IF(ISNA(VLOOKUP(A51,Sector!A2:B499,2,FALSE)),"No","Yes")</f>
        <v>No</v>
      </c>
      <c r="O51" t="str">
        <f>IF(ISNA(VLOOKUP(A51,Sector!F2:G499,2,FALSE)),"No","Yes")</f>
        <v>No</v>
      </c>
    </row>
    <row r="52" spans="1:15" ht="12.75">
      <c r="A52" t="s">
        <v>91</v>
      </c>
      <c r="B52" t="s">
        <v>127</v>
      </c>
      <c r="C52" s="5">
        <v>37</v>
      </c>
      <c r="D52" s="5">
        <v>11</v>
      </c>
      <c r="E52" s="5">
        <v>150</v>
      </c>
      <c r="F52" s="5">
        <v>127</v>
      </c>
      <c r="G52" s="5" t="s">
        <v>86</v>
      </c>
      <c r="H52" s="5">
        <v>85</v>
      </c>
      <c r="I52" s="5">
        <v>100</v>
      </c>
      <c r="J52" s="5">
        <v>92</v>
      </c>
      <c r="K52" s="5">
        <v>32</v>
      </c>
      <c r="L52" s="5">
        <v>12</v>
      </c>
      <c r="M52" t="str">
        <f>VLOOKUP(A52,Sector!C2:E530,3,FALSE)</f>
        <v>INDEPENDENT</v>
      </c>
      <c r="N52" t="str">
        <f>IF(ISNA(VLOOKUP(A52,Sector!A2:B499,2,FALSE)),"No","Yes")</f>
        <v>No</v>
      </c>
      <c r="O52" t="str">
        <f>IF(ISNA(VLOOKUP(A52,Sector!F2:G499,2,FALSE)),"No","Yes")</f>
        <v>Yes</v>
      </c>
    </row>
    <row r="53" spans="1:15" ht="12.75">
      <c r="A53" t="s">
        <v>92</v>
      </c>
      <c r="B53" t="s">
        <v>128</v>
      </c>
      <c r="C53" s="5">
        <v>47</v>
      </c>
      <c r="D53" s="5">
        <v>24</v>
      </c>
      <c r="E53" s="5">
        <v>243</v>
      </c>
      <c r="F53" s="5">
        <v>124</v>
      </c>
      <c r="G53" s="5">
        <v>40</v>
      </c>
      <c r="H53" s="5">
        <v>83</v>
      </c>
      <c r="I53" s="5">
        <v>96</v>
      </c>
      <c r="J53" s="5">
        <v>67</v>
      </c>
      <c r="K53" s="5">
        <v>31</v>
      </c>
      <c r="L53" s="5">
        <v>8</v>
      </c>
      <c r="M53" t="str">
        <f>VLOOKUP(A53,Sector!C2:E530,3,FALSE)</f>
        <v>GOVERNMENT</v>
      </c>
      <c r="N53" t="str">
        <f>IF(ISNA(VLOOKUP(A53,Sector!A2:B499,2,FALSE)),"No","Yes")</f>
        <v>No</v>
      </c>
      <c r="O53" t="str">
        <f>IF(ISNA(VLOOKUP(A53,Sector!F2:G499,2,FALSE)),"No","Yes")</f>
        <v>Yes</v>
      </c>
    </row>
    <row r="54" spans="1:15" ht="12.75">
      <c r="A54" t="s">
        <v>93</v>
      </c>
      <c r="B54" t="s">
        <v>129</v>
      </c>
      <c r="C54" s="5">
        <v>33</v>
      </c>
      <c r="D54" s="5">
        <v>11</v>
      </c>
      <c r="E54" s="5">
        <v>143</v>
      </c>
      <c r="F54" s="5">
        <v>113</v>
      </c>
      <c r="G54" s="5">
        <v>35</v>
      </c>
      <c r="H54" s="5">
        <v>97</v>
      </c>
      <c r="I54" s="5">
        <v>100</v>
      </c>
      <c r="J54" s="5">
        <v>84</v>
      </c>
      <c r="K54" s="5">
        <v>26</v>
      </c>
      <c r="L54" s="5">
        <v>3</v>
      </c>
      <c r="M54" t="str">
        <f>VLOOKUP(A54,Sector!C2:E530,3,FALSE)</f>
        <v>GOVERNMENT</v>
      </c>
      <c r="N54" t="str">
        <f>IF(ISNA(VLOOKUP(A54,Sector!A2:B499,2,FALSE)),"No","Yes")</f>
        <v>No</v>
      </c>
      <c r="O54" t="str">
        <f>IF(ISNA(VLOOKUP(A54,Sector!F2:G499,2,FALSE)),"No","Yes")</f>
        <v>No</v>
      </c>
    </row>
    <row r="55" spans="1:15" ht="12.75">
      <c r="A55" t="s">
        <v>94</v>
      </c>
      <c r="B55" t="s">
        <v>130</v>
      </c>
      <c r="C55" s="5">
        <v>48</v>
      </c>
      <c r="D55" s="5">
        <v>14</v>
      </c>
      <c r="E55" s="5">
        <v>277</v>
      </c>
      <c r="F55" s="5">
        <v>38</v>
      </c>
      <c r="G55" s="5" t="s">
        <v>86</v>
      </c>
      <c r="H55" s="5">
        <v>99</v>
      </c>
      <c r="I55" s="5">
        <v>99</v>
      </c>
      <c r="J55" s="5">
        <v>54</v>
      </c>
      <c r="K55" s="5">
        <v>31</v>
      </c>
      <c r="L55" s="5">
        <v>10</v>
      </c>
      <c r="M55" t="str">
        <f>VLOOKUP(A55,Sector!C2:E530,3,FALSE)</f>
        <v>GOVERNMENT</v>
      </c>
      <c r="N55" t="str">
        <f>IF(ISNA(VLOOKUP(A55,Sector!A2:B499,2,FALSE)),"No","Yes")</f>
        <v>No</v>
      </c>
      <c r="O55" t="str">
        <f>IF(ISNA(VLOOKUP(A55,Sector!F2:G499,2,FALSE)),"No","Yes")</f>
        <v>No</v>
      </c>
    </row>
    <row r="56" spans="1:15" ht="12.75">
      <c r="A56" t="s">
        <v>95</v>
      </c>
      <c r="B56" t="s">
        <v>131</v>
      </c>
      <c r="C56" s="5">
        <v>25</v>
      </c>
      <c r="D56" s="5">
        <v>13</v>
      </c>
      <c r="E56" s="5">
        <v>49</v>
      </c>
      <c r="F56" s="5">
        <v>39</v>
      </c>
      <c r="G56" s="5">
        <v>14</v>
      </c>
      <c r="H56" s="5">
        <v>72</v>
      </c>
      <c r="I56" s="5">
        <v>97</v>
      </c>
      <c r="J56" s="5">
        <v>64</v>
      </c>
      <c r="K56" s="5">
        <v>30</v>
      </c>
      <c r="L56" s="5">
        <v>4</v>
      </c>
      <c r="M56" t="str">
        <f>VLOOKUP(A56,Sector!C2:E530,3,FALSE)</f>
        <v>GOVERNMENT</v>
      </c>
      <c r="N56" t="str">
        <f>IF(ISNA(VLOOKUP(A56,Sector!A2:B499,2,FALSE)),"No","Yes")</f>
        <v>No</v>
      </c>
      <c r="O56" t="str">
        <f>IF(ISNA(VLOOKUP(A56,Sector!F2:G499,2,FALSE)),"No","Yes")</f>
        <v>No</v>
      </c>
    </row>
    <row r="57" spans="1:15" ht="12.75">
      <c r="A57" t="s">
        <v>96</v>
      </c>
      <c r="B57" t="s">
        <v>132</v>
      </c>
      <c r="C57" s="5">
        <v>35</v>
      </c>
      <c r="D57" s="5">
        <v>5</v>
      </c>
      <c r="E57" s="5">
        <v>231</v>
      </c>
      <c r="F57" s="5">
        <v>19</v>
      </c>
      <c r="G57" s="5" t="s">
        <v>86</v>
      </c>
      <c r="H57" s="5">
        <v>87</v>
      </c>
      <c r="I57" s="5">
        <v>99</v>
      </c>
      <c r="J57" s="5">
        <v>86</v>
      </c>
      <c r="K57" s="5">
        <v>34</v>
      </c>
      <c r="L57" s="5">
        <v>20</v>
      </c>
      <c r="M57" t="str">
        <f>VLOOKUP(A57,Sector!C2:E530,3,FALSE)</f>
        <v>INDEPENDENT</v>
      </c>
      <c r="N57" t="str">
        <f>IF(ISNA(VLOOKUP(A57,Sector!A2:B499,2,FALSE)),"No","Yes")</f>
        <v>No</v>
      </c>
      <c r="O57" t="str">
        <f>IF(ISNA(VLOOKUP(A57,Sector!F2:G499,2,FALSE)),"No","Yes")</f>
        <v>Yes</v>
      </c>
    </row>
    <row r="58" spans="1:15" ht="12.75">
      <c r="A58" t="s">
        <v>97</v>
      </c>
      <c r="B58" t="s">
        <v>133</v>
      </c>
      <c r="C58" s="5">
        <v>39</v>
      </c>
      <c r="D58" s="5">
        <v>18</v>
      </c>
      <c r="E58" s="5">
        <v>228</v>
      </c>
      <c r="F58" s="5">
        <v>62</v>
      </c>
      <c r="G58" s="5">
        <v>18</v>
      </c>
      <c r="H58" s="5">
        <v>68</v>
      </c>
      <c r="I58" s="5">
        <v>98</v>
      </c>
      <c r="J58" s="5">
        <v>82</v>
      </c>
      <c r="K58" s="5">
        <v>29</v>
      </c>
      <c r="L58" s="5">
        <v>5</v>
      </c>
      <c r="M58" t="str">
        <f>VLOOKUP(A58,Sector!C2:E530,3,FALSE)</f>
        <v>GOVERNMENT</v>
      </c>
      <c r="N58" t="str">
        <f>IF(ISNA(VLOOKUP(A58,Sector!A2:B499,2,FALSE)),"No","Yes")</f>
        <v>No</v>
      </c>
      <c r="O58" t="str">
        <f>IF(ISNA(VLOOKUP(A58,Sector!F2:G499,2,FALSE)),"No","Yes")</f>
        <v>Yes</v>
      </c>
    </row>
    <row r="59" spans="1:15" ht="12.75">
      <c r="A59" t="s">
        <v>98</v>
      </c>
      <c r="B59" t="s">
        <v>134</v>
      </c>
      <c r="C59" s="5">
        <v>40</v>
      </c>
      <c r="D59" s="5">
        <v>17</v>
      </c>
      <c r="E59" s="5">
        <v>84</v>
      </c>
      <c r="F59" s="5">
        <v>93</v>
      </c>
      <c r="G59" s="5">
        <v>32</v>
      </c>
      <c r="H59" s="5">
        <v>72</v>
      </c>
      <c r="I59" s="5">
        <v>95</v>
      </c>
      <c r="J59" s="5">
        <v>48</v>
      </c>
      <c r="K59" s="5">
        <v>25</v>
      </c>
      <c r="L59" s="5">
        <v>0</v>
      </c>
      <c r="M59" t="str">
        <f>VLOOKUP(A59,Sector!C2:E530,3,FALSE)</f>
        <v>GOVERNMENT</v>
      </c>
      <c r="N59" t="str">
        <f>IF(ISNA(VLOOKUP(A59,Sector!A2:B499,2,FALSE)),"No","Yes")</f>
        <v>Yes</v>
      </c>
      <c r="O59" t="str">
        <f>IF(ISNA(VLOOKUP(A59,Sector!F2:G499,2,FALSE)),"No","Yes")</f>
        <v>Yes</v>
      </c>
    </row>
    <row r="60" spans="1:15" ht="12.75">
      <c r="A60" t="s">
        <v>99</v>
      </c>
      <c r="B60" t="s">
        <v>135</v>
      </c>
      <c r="C60" s="5">
        <v>36</v>
      </c>
      <c r="D60" s="5">
        <v>28</v>
      </c>
      <c r="E60" s="5">
        <v>80</v>
      </c>
      <c r="F60" s="5">
        <v>114</v>
      </c>
      <c r="G60" s="5">
        <v>39</v>
      </c>
      <c r="H60" s="5">
        <v>65</v>
      </c>
      <c r="I60" s="5">
        <v>98</v>
      </c>
      <c r="J60" s="5">
        <v>70</v>
      </c>
      <c r="K60" s="5">
        <v>25</v>
      </c>
      <c r="L60" s="5">
        <v>2</v>
      </c>
      <c r="M60" t="str">
        <f>VLOOKUP(A60,Sector!C2:E530,3,FALSE)</f>
        <v>GOVERNMENT</v>
      </c>
      <c r="N60" t="str">
        <f>IF(ISNA(VLOOKUP(A60,Sector!A2:B499,2,FALSE)),"No","Yes")</f>
        <v>No</v>
      </c>
      <c r="O60" t="str">
        <f>IF(ISNA(VLOOKUP(A60,Sector!F2:G499,2,FALSE)),"No","Yes")</f>
        <v>No</v>
      </c>
    </row>
    <row r="61" spans="1:15" ht="12.75">
      <c r="A61" t="s">
        <v>100</v>
      </c>
      <c r="B61" t="s">
        <v>136</v>
      </c>
      <c r="C61" s="5">
        <v>31</v>
      </c>
      <c r="D61" s="5">
        <v>17</v>
      </c>
      <c r="E61" s="5">
        <v>67</v>
      </c>
      <c r="F61" s="5">
        <v>77</v>
      </c>
      <c r="G61" s="5">
        <v>47</v>
      </c>
      <c r="H61" s="5">
        <v>83</v>
      </c>
      <c r="I61" s="5">
        <v>93</v>
      </c>
      <c r="J61" s="5">
        <v>57</v>
      </c>
      <c r="K61" s="5">
        <v>25</v>
      </c>
      <c r="L61" s="5">
        <v>2</v>
      </c>
      <c r="M61" t="str">
        <f>VLOOKUP(A61,Sector!C2:E530,3,FALSE)</f>
        <v>GOVERNMENT</v>
      </c>
      <c r="N61" t="str">
        <f>IF(ISNA(VLOOKUP(A61,Sector!A2:B499,2,FALSE)),"No","Yes")</f>
        <v>Yes</v>
      </c>
      <c r="O61" t="str">
        <f>IF(ISNA(VLOOKUP(A61,Sector!F2:G499,2,FALSE)),"No","Yes")</f>
        <v>Yes</v>
      </c>
    </row>
    <row r="62" spans="1:15" ht="12.75">
      <c r="A62" t="s">
        <v>101</v>
      </c>
      <c r="B62" t="s">
        <v>50</v>
      </c>
      <c r="C62" s="5">
        <v>38</v>
      </c>
      <c r="D62" s="5">
        <v>3</v>
      </c>
      <c r="E62" s="5">
        <v>124</v>
      </c>
      <c r="F62" s="5">
        <v>4</v>
      </c>
      <c r="G62" s="5" t="s">
        <v>86</v>
      </c>
      <c r="H62" s="5">
        <v>92</v>
      </c>
      <c r="I62" s="5">
        <v>100</v>
      </c>
      <c r="J62" s="5">
        <v>43</v>
      </c>
      <c r="K62" s="5">
        <v>29</v>
      </c>
      <c r="L62" s="5">
        <v>6</v>
      </c>
      <c r="M62" t="str">
        <f>VLOOKUP(A62,Sector!C2:E530,3,FALSE)</f>
        <v>GOVERNMENT</v>
      </c>
      <c r="N62" t="str">
        <f>IF(ISNA(VLOOKUP(A62,Sector!A2:B499,2,FALSE)),"No","Yes")</f>
        <v>No</v>
      </c>
      <c r="O62" t="str">
        <f>IF(ISNA(VLOOKUP(A62,Sector!F2:G499,2,FALSE)),"No","Yes")</f>
        <v>No</v>
      </c>
    </row>
    <row r="63" spans="1:15" ht="12.75">
      <c r="A63" t="s">
        <v>102</v>
      </c>
      <c r="B63" t="s">
        <v>137</v>
      </c>
      <c r="C63" s="5">
        <v>37</v>
      </c>
      <c r="D63" s="5">
        <v>12</v>
      </c>
      <c r="E63" s="5">
        <v>105</v>
      </c>
      <c r="F63" s="5">
        <v>25</v>
      </c>
      <c r="G63" s="5" t="s">
        <v>86</v>
      </c>
      <c r="H63" s="5">
        <v>77</v>
      </c>
      <c r="I63" s="5">
        <v>99</v>
      </c>
      <c r="J63" s="5">
        <v>63</v>
      </c>
      <c r="K63" s="5">
        <v>30</v>
      </c>
      <c r="L63" s="5">
        <v>7</v>
      </c>
      <c r="M63" t="str">
        <f>VLOOKUP(A63,Sector!C2:E530,3,FALSE)</f>
        <v>GOVERNMENT</v>
      </c>
      <c r="N63" t="str">
        <f>IF(ISNA(VLOOKUP(A63,Sector!A2:B499,2,FALSE)),"No","Yes")</f>
        <v>Yes</v>
      </c>
      <c r="O63" t="str">
        <f>IF(ISNA(VLOOKUP(A63,Sector!F2:G499,2,FALSE)),"No","Yes")</f>
        <v>No</v>
      </c>
    </row>
    <row r="64" spans="1:15" ht="12.75">
      <c r="A64" t="s">
        <v>103</v>
      </c>
      <c r="B64" t="s">
        <v>138</v>
      </c>
      <c r="C64" s="5">
        <v>38</v>
      </c>
      <c r="D64" s="5">
        <v>25</v>
      </c>
      <c r="E64" s="5">
        <v>96</v>
      </c>
      <c r="F64" s="5">
        <v>82</v>
      </c>
      <c r="G64" s="5">
        <v>35</v>
      </c>
      <c r="H64" s="5">
        <v>65</v>
      </c>
      <c r="I64" s="5">
        <v>97</v>
      </c>
      <c r="J64" s="5">
        <v>79</v>
      </c>
      <c r="K64" s="5">
        <v>27</v>
      </c>
      <c r="L64" s="5">
        <v>4</v>
      </c>
      <c r="M64" t="str">
        <f>VLOOKUP(A64,Sector!C2:E530,3,FALSE)</f>
        <v>GOVERNMENT</v>
      </c>
      <c r="N64" t="str">
        <f>IF(ISNA(VLOOKUP(A64,Sector!A2:B499,2,FALSE)),"No","Yes")</f>
        <v>No</v>
      </c>
      <c r="O64" t="str">
        <f>IF(ISNA(VLOOKUP(A64,Sector!F2:G499,2,FALSE)),"No","Yes")</f>
        <v>No</v>
      </c>
    </row>
    <row r="65" spans="1:15" ht="12.75">
      <c r="A65" t="s">
        <v>780</v>
      </c>
      <c r="B65" t="s">
        <v>139</v>
      </c>
      <c r="C65" s="5">
        <v>36</v>
      </c>
      <c r="D65" s="5">
        <v>1</v>
      </c>
      <c r="E65" s="5">
        <v>202</v>
      </c>
      <c r="F65" s="5">
        <v>1</v>
      </c>
      <c r="G65" s="5" t="s">
        <v>86</v>
      </c>
      <c r="H65" s="5">
        <v>94</v>
      </c>
      <c r="I65" s="5">
        <v>100</v>
      </c>
      <c r="J65" s="5">
        <v>100</v>
      </c>
      <c r="K65" s="5">
        <v>37</v>
      </c>
      <c r="L65" s="5">
        <v>32</v>
      </c>
      <c r="M65" t="str">
        <f>VLOOKUP(A65,Sector!C2:E530,3,FALSE)</f>
        <v>INDEPENDENT</v>
      </c>
      <c r="N65" t="str">
        <f>IF(ISNA(VLOOKUP(A65,Sector!A2:B499,2,FALSE)),"No","Yes")</f>
        <v>No</v>
      </c>
      <c r="O65" t="str">
        <f>IF(ISNA(VLOOKUP(A65,Sector!F2:G499,2,FALSE)),"No","Yes")</f>
        <v>Yes</v>
      </c>
    </row>
    <row r="66" spans="1:15" ht="12.75">
      <c r="A66" t="s">
        <v>104</v>
      </c>
      <c r="B66" t="s">
        <v>139</v>
      </c>
      <c r="C66" s="5">
        <v>35</v>
      </c>
      <c r="D66" s="5">
        <v>5</v>
      </c>
      <c r="E66" s="5">
        <v>305</v>
      </c>
      <c r="F66" s="5">
        <v>81</v>
      </c>
      <c r="G66" s="5" t="s">
        <v>86</v>
      </c>
      <c r="H66" s="5">
        <v>100</v>
      </c>
      <c r="I66" s="5">
        <v>100</v>
      </c>
      <c r="J66" s="5">
        <v>94</v>
      </c>
      <c r="K66" s="5">
        <v>35</v>
      </c>
      <c r="L66" s="5">
        <v>24</v>
      </c>
      <c r="M66" t="str">
        <f>VLOOKUP(A66,Sector!C2:E530,3,FALSE)</f>
        <v>INDEPENDENT</v>
      </c>
      <c r="N66" t="str">
        <f>IF(ISNA(VLOOKUP(A66,Sector!A2:B499,2,FALSE)),"No","Yes")</f>
        <v>No</v>
      </c>
      <c r="O66" t="str">
        <f>IF(ISNA(VLOOKUP(A66,Sector!F2:G499,2,FALSE)),"No","Yes")</f>
        <v>Yes</v>
      </c>
    </row>
    <row r="67" spans="1:15" ht="12.75">
      <c r="A67" t="s">
        <v>105</v>
      </c>
      <c r="B67" t="s">
        <v>139</v>
      </c>
      <c r="C67" s="5">
        <v>51</v>
      </c>
      <c r="D67" s="5">
        <v>11</v>
      </c>
      <c r="E67" s="5">
        <v>315</v>
      </c>
      <c r="F67" s="5">
        <v>33</v>
      </c>
      <c r="G67" s="5">
        <v>8</v>
      </c>
      <c r="H67" s="5">
        <v>85</v>
      </c>
      <c r="I67" s="5">
        <v>100</v>
      </c>
      <c r="J67" s="5">
        <v>85</v>
      </c>
      <c r="K67" s="5">
        <v>31</v>
      </c>
      <c r="L67" s="5">
        <v>6</v>
      </c>
      <c r="M67" t="str">
        <f>VLOOKUP(A67,Sector!C2:E530,3,FALSE)</f>
        <v>GOVERNMENT</v>
      </c>
      <c r="N67" t="str">
        <f>IF(ISNA(VLOOKUP(A67,Sector!A2:B499,2,FALSE)),"No","Yes")</f>
        <v>Yes</v>
      </c>
      <c r="O67" t="str">
        <f>IF(ISNA(VLOOKUP(A67,Sector!F2:G499,2,FALSE)),"No","Yes")</f>
        <v>Yes</v>
      </c>
    </row>
    <row r="68" spans="1:15" ht="12.75">
      <c r="A68" t="s">
        <v>106</v>
      </c>
      <c r="B68" t="s">
        <v>140</v>
      </c>
      <c r="C68" s="5">
        <v>21</v>
      </c>
      <c r="D68" s="5">
        <v>8</v>
      </c>
      <c r="E68" s="5">
        <v>27</v>
      </c>
      <c r="F68" s="5">
        <v>11</v>
      </c>
      <c r="G68" s="5">
        <v>6</v>
      </c>
      <c r="H68" s="5">
        <v>94</v>
      </c>
      <c r="I68" s="5">
        <v>100</v>
      </c>
      <c r="J68" s="5">
        <v>90</v>
      </c>
      <c r="K68" s="5">
        <v>27</v>
      </c>
      <c r="L68" s="5">
        <v>0</v>
      </c>
      <c r="M68" t="str">
        <f>VLOOKUP(A68,Sector!C2:E530,3,FALSE)</f>
        <v>GOVERNMENT</v>
      </c>
      <c r="N68" t="str">
        <f>IF(ISNA(VLOOKUP(A68,Sector!A2:B499,2,FALSE)),"No","Yes")</f>
        <v>No</v>
      </c>
      <c r="O68" t="str">
        <f>IF(ISNA(VLOOKUP(A68,Sector!F2:G499,2,FALSE)),"No","Yes")</f>
        <v>No</v>
      </c>
    </row>
    <row r="69" spans="1:15" ht="12.75">
      <c r="A69" t="s">
        <v>107</v>
      </c>
      <c r="B69" t="s">
        <v>141</v>
      </c>
      <c r="C69" s="5">
        <v>5</v>
      </c>
      <c r="D69" s="5">
        <v>3</v>
      </c>
      <c r="E69" s="5">
        <v>3</v>
      </c>
      <c r="F69" s="5">
        <v>5</v>
      </c>
      <c r="G69" s="5" t="s">
        <v>86</v>
      </c>
      <c r="H69" s="5">
        <v>100</v>
      </c>
      <c r="I69" s="5">
        <v>100</v>
      </c>
      <c r="J69" s="5">
        <v>62</v>
      </c>
      <c r="K69" s="5">
        <v>32</v>
      </c>
      <c r="L69" s="5">
        <v>0</v>
      </c>
      <c r="M69" t="str">
        <f>VLOOKUP(A69,Sector!C2:E530,3,FALSE)</f>
        <v>GOVERNMENT</v>
      </c>
      <c r="N69" t="str">
        <f>IF(ISNA(VLOOKUP(A69,Sector!A2:B499,2,FALSE)),"No","Yes")</f>
        <v>No</v>
      </c>
      <c r="O69" t="str">
        <f>IF(ISNA(VLOOKUP(A69,Sector!F2:G499,2,FALSE)),"No","Yes")</f>
        <v>No</v>
      </c>
    </row>
    <row r="70" spans="1:15" ht="12.75">
      <c r="A70" t="s">
        <v>781</v>
      </c>
      <c r="B70" t="s">
        <v>139</v>
      </c>
      <c r="C70" s="5">
        <v>38</v>
      </c>
      <c r="D70" s="5">
        <v>4</v>
      </c>
      <c r="E70" s="5">
        <v>246</v>
      </c>
      <c r="F70" s="5">
        <v>33</v>
      </c>
      <c r="G70" s="5" t="s">
        <v>86</v>
      </c>
      <c r="H70" s="5">
        <v>94</v>
      </c>
      <c r="I70" s="5">
        <v>100</v>
      </c>
      <c r="J70" s="5">
        <v>92</v>
      </c>
      <c r="K70" s="5">
        <v>33</v>
      </c>
      <c r="L70" s="5">
        <v>12</v>
      </c>
      <c r="M70" t="str">
        <f>VLOOKUP(A70,Sector!C2:E530,3,FALSE)</f>
        <v>GOVERNMENT</v>
      </c>
      <c r="N70" t="str">
        <f>IF(ISNA(VLOOKUP(A70,Sector!A2:B499,2,FALSE)),"No","Yes")</f>
        <v>No</v>
      </c>
      <c r="O70" t="str">
        <f>IF(ISNA(VLOOKUP(A70,Sector!F2:G499,2,FALSE)),"No","Yes")</f>
        <v>Yes</v>
      </c>
    </row>
    <row r="71" spans="1:15" ht="12.75">
      <c r="A71" t="s">
        <v>108</v>
      </c>
      <c r="B71" t="s">
        <v>142</v>
      </c>
      <c r="C71" s="5">
        <v>48</v>
      </c>
      <c r="D71" s="5">
        <v>11</v>
      </c>
      <c r="E71" s="5">
        <v>336</v>
      </c>
      <c r="F71" s="5">
        <v>59</v>
      </c>
      <c r="G71" s="5" t="s">
        <v>86</v>
      </c>
      <c r="H71" s="5">
        <v>89</v>
      </c>
      <c r="I71" s="5">
        <v>100</v>
      </c>
      <c r="J71" s="5">
        <v>95</v>
      </c>
      <c r="K71" s="5">
        <v>36</v>
      </c>
      <c r="L71" s="5">
        <v>28</v>
      </c>
      <c r="M71" t="str">
        <f>VLOOKUP(A71,Sector!C2:E530,3,FALSE)</f>
        <v>INDEPENDENT</v>
      </c>
      <c r="N71" t="str">
        <f>IF(ISNA(VLOOKUP(A71,Sector!A2:B499,2,FALSE)),"No","Yes")</f>
        <v>No</v>
      </c>
      <c r="O71" t="str">
        <f>IF(ISNA(VLOOKUP(A71,Sector!F2:G499,2,FALSE)),"No","Yes")</f>
        <v>Yes</v>
      </c>
    </row>
    <row r="72" spans="1:15" ht="12.75">
      <c r="A72" t="s">
        <v>109</v>
      </c>
      <c r="B72" t="s">
        <v>129</v>
      </c>
      <c r="C72" s="5">
        <v>43</v>
      </c>
      <c r="D72" s="5">
        <v>16</v>
      </c>
      <c r="E72" s="5">
        <v>283</v>
      </c>
      <c r="F72" s="5">
        <v>91</v>
      </c>
      <c r="G72" s="5">
        <v>24</v>
      </c>
      <c r="H72" s="5">
        <v>89</v>
      </c>
      <c r="I72" s="5">
        <v>100</v>
      </c>
      <c r="J72" s="5">
        <v>92</v>
      </c>
      <c r="K72" s="5">
        <v>29</v>
      </c>
      <c r="L72" s="5">
        <v>2</v>
      </c>
      <c r="M72" t="str">
        <f>VLOOKUP(A72,Sector!C2:E530,3,FALSE)</f>
        <v>CATHOLIC</v>
      </c>
      <c r="N72" t="str">
        <f>IF(ISNA(VLOOKUP(A72,Sector!A2:B499,2,FALSE)),"No","Yes")</f>
        <v>Yes</v>
      </c>
      <c r="O72" t="str">
        <f>IF(ISNA(VLOOKUP(A72,Sector!F2:G499,2,FALSE)),"No","Yes")</f>
        <v>No</v>
      </c>
    </row>
    <row r="73" spans="1:15" ht="12.75">
      <c r="A73" t="s">
        <v>110</v>
      </c>
      <c r="B73" t="s">
        <v>143</v>
      </c>
      <c r="C73" s="5">
        <v>43</v>
      </c>
      <c r="D73" s="5">
        <v>20</v>
      </c>
      <c r="E73" s="5">
        <v>136</v>
      </c>
      <c r="F73" s="5">
        <v>67</v>
      </c>
      <c r="G73" s="5">
        <v>25</v>
      </c>
      <c r="H73" s="5">
        <v>83</v>
      </c>
      <c r="I73" s="5">
        <v>98</v>
      </c>
      <c r="J73" s="5">
        <v>83</v>
      </c>
      <c r="K73" s="5">
        <v>25</v>
      </c>
      <c r="L73" s="5">
        <v>2</v>
      </c>
      <c r="M73" t="str">
        <f>VLOOKUP(A73,Sector!C2:E530,3,FALSE)</f>
        <v>GOVERNMENT</v>
      </c>
      <c r="N73" t="str">
        <f>IF(ISNA(VLOOKUP(A73,Sector!A2:B499,2,FALSE)),"No","Yes")</f>
        <v>Yes</v>
      </c>
      <c r="O73" t="str">
        <f>IF(ISNA(VLOOKUP(A73,Sector!F2:G499,2,FALSE)),"No","Yes")</f>
        <v>No</v>
      </c>
    </row>
    <row r="74" spans="1:15" ht="12.75">
      <c r="A74" t="s">
        <v>111</v>
      </c>
      <c r="B74" t="s">
        <v>144</v>
      </c>
      <c r="C74" s="5">
        <v>24</v>
      </c>
      <c r="D74" s="5">
        <v>11</v>
      </c>
      <c r="E74" s="5">
        <v>23</v>
      </c>
      <c r="F74" s="5">
        <v>16</v>
      </c>
      <c r="G74" s="5">
        <v>9</v>
      </c>
      <c r="H74" s="5">
        <v>50</v>
      </c>
      <c r="I74" s="5">
        <v>100</v>
      </c>
      <c r="J74" s="5">
        <v>71</v>
      </c>
      <c r="K74" s="5">
        <v>27</v>
      </c>
      <c r="L74" s="5">
        <v>1</v>
      </c>
      <c r="M74" t="str">
        <f>VLOOKUP(A74,Sector!C2:E530,3,FALSE)</f>
        <v>GOVERNMENT</v>
      </c>
      <c r="N74" t="str">
        <f>IF(ISNA(VLOOKUP(A74,Sector!A2:B499,2,FALSE)),"No","Yes")</f>
        <v>No</v>
      </c>
      <c r="O74" t="str">
        <f>IF(ISNA(VLOOKUP(A74,Sector!F2:G499,2,FALSE)),"No","Yes")</f>
        <v>No</v>
      </c>
    </row>
    <row r="75" spans="1:15" ht="12.75">
      <c r="A75" t="s">
        <v>112</v>
      </c>
      <c r="B75" t="s">
        <v>145</v>
      </c>
      <c r="C75" s="5">
        <v>40</v>
      </c>
      <c r="D75" s="5">
        <v>19</v>
      </c>
      <c r="E75" s="5">
        <v>147</v>
      </c>
      <c r="F75" s="5">
        <v>171</v>
      </c>
      <c r="G75" s="5">
        <v>50</v>
      </c>
      <c r="H75" s="5">
        <v>78</v>
      </c>
      <c r="I75" s="5">
        <v>98</v>
      </c>
      <c r="J75" s="5">
        <v>63</v>
      </c>
      <c r="K75" s="5">
        <v>29</v>
      </c>
      <c r="L75" s="5">
        <v>6</v>
      </c>
      <c r="M75" t="str">
        <f>VLOOKUP(A75,Sector!C2:E530,3,FALSE)</f>
        <v>GOVERNMENT</v>
      </c>
      <c r="N75" t="str">
        <f>IF(ISNA(VLOOKUP(A75,Sector!A2:B499,2,FALSE)),"No","Yes")</f>
        <v>No</v>
      </c>
      <c r="O75" t="str">
        <f>IF(ISNA(VLOOKUP(A75,Sector!F2:G499,2,FALSE)),"No","Yes")</f>
        <v>Yes</v>
      </c>
    </row>
    <row r="76" spans="1:15" ht="12.75">
      <c r="A76" t="s">
        <v>783</v>
      </c>
      <c r="B76" t="s">
        <v>146</v>
      </c>
      <c r="C76" s="5">
        <v>54</v>
      </c>
      <c r="D76" s="5">
        <v>29</v>
      </c>
      <c r="E76" s="5">
        <v>285</v>
      </c>
      <c r="F76" s="5">
        <v>173</v>
      </c>
      <c r="G76" s="5">
        <v>59</v>
      </c>
      <c r="H76" s="5">
        <v>80</v>
      </c>
      <c r="I76" s="5">
        <v>100</v>
      </c>
      <c r="J76" s="5">
        <v>75</v>
      </c>
      <c r="K76" s="5">
        <v>31</v>
      </c>
      <c r="L76" s="5">
        <v>8</v>
      </c>
      <c r="M76" t="str">
        <f>VLOOKUP(A76,Sector!C2:E530,3,FALSE)</f>
        <v>CATHOLIC</v>
      </c>
      <c r="N76" t="str">
        <f>IF(ISNA(VLOOKUP(A76,Sector!A2:B499,2,FALSE)),"No","Yes")</f>
        <v>No</v>
      </c>
      <c r="O76" t="str">
        <f>IF(ISNA(VLOOKUP(A76,Sector!F2:G499,2,FALSE)),"No","Yes")</f>
        <v>Yes</v>
      </c>
    </row>
    <row r="77" spans="1:15" ht="12.75">
      <c r="A77" t="s">
        <v>113</v>
      </c>
      <c r="B77" t="s">
        <v>147</v>
      </c>
      <c r="C77" s="5">
        <v>41</v>
      </c>
      <c r="D77" s="5">
        <v>20</v>
      </c>
      <c r="E77" s="5">
        <v>257</v>
      </c>
      <c r="F77" s="5">
        <v>163</v>
      </c>
      <c r="G77" s="5">
        <v>22</v>
      </c>
      <c r="H77" s="5">
        <v>68</v>
      </c>
      <c r="I77" s="5">
        <v>99</v>
      </c>
      <c r="J77" s="5">
        <v>92</v>
      </c>
      <c r="K77" s="5">
        <v>30</v>
      </c>
      <c r="L77" s="5">
        <v>7</v>
      </c>
      <c r="M77" t="str">
        <f>VLOOKUP(A77,Sector!C2:E530,3,FALSE)</f>
        <v>CATHOLIC</v>
      </c>
      <c r="N77" t="str">
        <f>IF(ISNA(VLOOKUP(A77,Sector!A2:B499,2,FALSE)),"No","Yes")</f>
        <v>No</v>
      </c>
      <c r="O77" t="str">
        <f>IF(ISNA(VLOOKUP(A77,Sector!F2:G499,2,FALSE)),"No","Yes")</f>
        <v>Yes</v>
      </c>
    </row>
    <row r="78" spans="1:15" ht="12.75">
      <c r="A78" t="s">
        <v>782</v>
      </c>
      <c r="B78" t="s">
        <v>78</v>
      </c>
      <c r="C78" s="5">
        <v>36</v>
      </c>
      <c r="D78" s="5">
        <v>18</v>
      </c>
      <c r="E78" s="5">
        <v>179</v>
      </c>
      <c r="F78" s="5">
        <v>112</v>
      </c>
      <c r="G78" s="5">
        <v>21</v>
      </c>
      <c r="H78" s="5">
        <v>85</v>
      </c>
      <c r="I78" s="5">
        <v>99</v>
      </c>
      <c r="J78" s="5">
        <v>82</v>
      </c>
      <c r="K78" s="5">
        <v>31</v>
      </c>
      <c r="L78" s="5">
        <v>7</v>
      </c>
      <c r="M78" t="str">
        <f>VLOOKUP(A78,Sector!C2:E530,3,FALSE)</f>
        <v>CATHOLIC</v>
      </c>
      <c r="N78" t="str">
        <f>IF(ISNA(VLOOKUP(A78,Sector!A2:B499,2,FALSE)),"No","Yes")</f>
        <v>No</v>
      </c>
      <c r="O78" t="str">
        <f>IF(ISNA(VLOOKUP(A78,Sector!F2:G499,2,FALSE)),"No","Yes")</f>
        <v>Yes</v>
      </c>
    </row>
    <row r="79" spans="1:15" ht="12.75">
      <c r="A79" t="s">
        <v>114</v>
      </c>
      <c r="B79" t="s">
        <v>148</v>
      </c>
      <c r="C79" s="5">
        <v>38</v>
      </c>
      <c r="D79" s="5">
        <v>15</v>
      </c>
      <c r="E79" s="5">
        <v>170</v>
      </c>
      <c r="F79" s="5">
        <v>73</v>
      </c>
      <c r="G79" s="5">
        <v>6</v>
      </c>
      <c r="H79" s="5">
        <v>92</v>
      </c>
      <c r="I79" s="5">
        <v>99</v>
      </c>
      <c r="J79" s="5">
        <v>91</v>
      </c>
      <c r="K79" s="5">
        <v>32</v>
      </c>
      <c r="L79" s="5">
        <v>12</v>
      </c>
      <c r="M79" t="str">
        <f>VLOOKUP(A79,Sector!C2:E530,3,FALSE)</f>
        <v>CATHOLIC</v>
      </c>
      <c r="N79" t="str">
        <f>IF(ISNA(VLOOKUP(A79,Sector!A2:B499,2,FALSE)),"No","Yes")</f>
        <v>No</v>
      </c>
      <c r="O79" t="str">
        <f>IF(ISNA(VLOOKUP(A79,Sector!F2:G499,2,FALSE)),"No","Yes")</f>
        <v>No</v>
      </c>
    </row>
    <row r="80" spans="1:15" ht="12.75">
      <c r="A80" t="s">
        <v>797</v>
      </c>
      <c r="B80" t="s">
        <v>149</v>
      </c>
      <c r="C80" s="5">
        <v>39</v>
      </c>
      <c r="D80" s="5">
        <v>23</v>
      </c>
      <c r="E80" s="5">
        <v>139</v>
      </c>
      <c r="F80" s="5">
        <v>89</v>
      </c>
      <c r="G80" s="5">
        <v>15</v>
      </c>
      <c r="H80" s="5">
        <v>68</v>
      </c>
      <c r="I80" s="5">
        <v>99</v>
      </c>
      <c r="J80" s="5">
        <v>80</v>
      </c>
      <c r="K80" s="5">
        <v>31</v>
      </c>
      <c r="L80" s="5">
        <v>8</v>
      </c>
      <c r="M80" t="str">
        <f>VLOOKUP(A80,Sector!C2:E530,3,FALSE)</f>
        <v>CATHOLIC</v>
      </c>
      <c r="N80" t="str">
        <f>IF(ISNA(VLOOKUP(A80,Sector!A2:B499,2,FALSE)),"No","Yes")</f>
        <v>Yes</v>
      </c>
      <c r="O80" t="str">
        <f>IF(ISNA(VLOOKUP(A80,Sector!F2:G499,2,FALSE)),"No","Yes")</f>
        <v>No</v>
      </c>
    </row>
    <row r="81" spans="1:15" ht="12.75">
      <c r="A81" t="s">
        <v>796</v>
      </c>
      <c r="B81" t="s">
        <v>75</v>
      </c>
      <c r="C81" s="5">
        <v>58</v>
      </c>
      <c r="D81" s="5">
        <v>28</v>
      </c>
      <c r="E81" s="5">
        <v>406</v>
      </c>
      <c r="F81" s="5">
        <v>200</v>
      </c>
      <c r="G81" s="5">
        <v>23</v>
      </c>
      <c r="H81" s="5">
        <v>76</v>
      </c>
      <c r="I81" s="5">
        <v>97</v>
      </c>
      <c r="J81" s="5">
        <v>94</v>
      </c>
      <c r="K81" s="5">
        <v>29</v>
      </c>
      <c r="L81" s="5">
        <v>4</v>
      </c>
      <c r="M81" t="str">
        <f>VLOOKUP(A81,Sector!C2:E530,3,FALSE)</f>
        <v>CATHOLIC</v>
      </c>
      <c r="N81" t="str">
        <f>IF(ISNA(VLOOKUP(A81,Sector!A2:B499,2,FALSE)),"No","Yes")</f>
        <v>No</v>
      </c>
      <c r="O81" t="str">
        <f>IF(ISNA(VLOOKUP(A81,Sector!F2:G499,2,FALSE)),"No","Yes")</f>
        <v>No</v>
      </c>
    </row>
    <row r="82" spans="1:15" ht="12.75">
      <c r="A82" t="s">
        <v>798</v>
      </c>
      <c r="B82" t="s">
        <v>150</v>
      </c>
      <c r="C82" s="5">
        <v>49</v>
      </c>
      <c r="D82" s="5">
        <v>4</v>
      </c>
      <c r="E82" s="5">
        <v>354</v>
      </c>
      <c r="F82" s="5">
        <v>106</v>
      </c>
      <c r="G82" s="5" t="s">
        <v>86</v>
      </c>
      <c r="H82" s="5">
        <v>87</v>
      </c>
      <c r="I82" s="5">
        <v>100</v>
      </c>
      <c r="J82" s="5">
        <v>100</v>
      </c>
      <c r="K82" s="5">
        <v>35</v>
      </c>
      <c r="L82" s="5">
        <v>23</v>
      </c>
      <c r="M82" t="str">
        <f>VLOOKUP(A82,Sector!C2:E530,3,FALSE)</f>
        <v>INDEPENDENT</v>
      </c>
      <c r="N82" t="str">
        <f>IF(ISNA(VLOOKUP(A82,Sector!A2:B499,2,FALSE)),"No","Yes")</f>
        <v>No</v>
      </c>
      <c r="O82" t="str">
        <f>IF(ISNA(VLOOKUP(A82,Sector!F2:G499,2,FALSE)),"No","Yes")</f>
        <v>No</v>
      </c>
    </row>
    <row r="83" spans="1:15" ht="12.75">
      <c r="A83" t="s">
        <v>799</v>
      </c>
      <c r="B83" t="s">
        <v>151</v>
      </c>
      <c r="C83" s="5">
        <v>44</v>
      </c>
      <c r="D83" s="5">
        <v>3</v>
      </c>
      <c r="E83" s="5">
        <v>282</v>
      </c>
      <c r="F83" s="5">
        <v>53</v>
      </c>
      <c r="G83" s="5" t="s">
        <v>86</v>
      </c>
      <c r="H83" s="5">
        <v>93</v>
      </c>
      <c r="I83" s="5">
        <v>100</v>
      </c>
      <c r="J83" s="5">
        <v>99</v>
      </c>
      <c r="K83" s="5">
        <v>35</v>
      </c>
      <c r="L83" s="5">
        <v>22</v>
      </c>
      <c r="M83" t="str">
        <f>VLOOKUP(A83,Sector!C2:E530,3,FALSE)</f>
        <v>INDEPENDENT</v>
      </c>
      <c r="N83" t="str">
        <f>IF(ISNA(VLOOKUP(A83,Sector!A2:B499,2,FALSE)),"No","Yes")</f>
        <v>No</v>
      </c>
      <c r="O83" t="str">
        <f>IF(ISNA(VLOOKUP(A83,Sector!F2:G499,2,FALSE)),"No","Yes")</f>
        <v>No</v>
      </c>
    </row>
    <row r="84" spans="1:15" ht="12.75">
      <c r="A84" t="s">
        <v>115</v>
      </c>
      <c r="B84" t="s">
        <v>152</v>
      </c>
      <c r="C84" s="5">
        <v>28</v>
      </c>
      <c r="D84" s="5">
        <v>11</v>
      </c>
      <c r="E84" s="5">
        <v>67</v>
      </c>
      <c r="F84" s="5">
        <v>16</v>
      </c>
      <c r="G84" s="5" t="s">
        <v>86</v>
      </c>
      <c r="H84" s="5">
        <v>77</v>
      </c>
      <c r="I84" s="5">
        <v>100</v>
      </c>
      <c r="J84" s="5">
        <v>82</v>
      </c>
      <c r="K84" s="5">
        <v>31</v>
      </c>
      <c r="L84" s="5">
        <v>5</v>
      </c>
      <c r="M84" t="str">
        <f>VLOOKUP(A84,Sector!C2:E530,3,FALSE)</f>
        <v>INDEPENDENT</v>
      </c>
      <c r="N84" t="str">
        <f>IF(ISNA(VLOOKUP(A84,Sector!A2:B499,2,FALSE)),"No","Yes")</f>
        <v>No</v>
      </c>
      <c r="O84" t="str">
        <f>IF(ISNA(VLOOKUP(A84,Sector!F2:G499,2,FALSE)),"No","Yes")</f>
        <v>No</v>
      </c>
    </row>
    <row r="85" spans="1:15" ht="12.75">
      <c r="A85" t="s">
        <v>116</v>
      </c>
      <c r="B85" t="s">
        <v>153</v>
      </c>
      <c r="C85" s="5">
        <v>32</v>
      </c>
      <c r="D85" s="5">
        <v>15</v>
      </c>
      <c r="E85" s="5">
        <v>96</v>
      </c>
      <c r="F85" s="5">
        <v>69</v>
      </c>
      <c r="G85" s="5">
        <v>31</v>
      </c>
      <c r="H85" s="5">
        <v>91</v>
      </c>
      <c r="I85" s="5">
        <v>94</v>
      </c>
      <c r="J85" s="5">
        <v>81</v>
      </c>
      <c r="K85" s="5">
        <v>29</v>
      </c>
      <c r="L85" s="5">
        <v>3</v>
      </c>
      <c r="M85" t="str">
        <f>VLOOKUP(A85,Sector!C2:E530,3,FALSE)</f>
        <v>GOVERNMENT</v>
      </c>
      <c r="N85" t="str">
        <f>IF(ISNA(VLOOKUP(A85,Sector!A2:B499,2,FALSE)),"No","Yes")</f>
        <v>Yes</v>
      </c>
      <c r="O85" t="str">
        <f>IF(ISNA(VLOOKUP(A85,Sector!F2:G499,2,FALSE)),"No","Yes")</f>
        <v>No</v>
      </c>
    </row>
    <row r="86" spans="1:15" ht="12.75">
      <c r="A86" t="s">
        <v>117</v>
      </c>
      <c r="B86" t="s">
        <v>154</v>
      </c>
      <c r="C86" s="5">
        <v>22</v>
      </c>
      <c r="D86" s="5">
        <v>8</v>
      </c>
      <c r="E86" s="5">
        <v>33</v>
      </c>
      <c r="F86" s="5">
        <v>11</v>
      </c>
      <c r="G86" s="5">
        <v>8</v>
      </c>
      <c r="H86" s="5">
        <v>94</v>
      </c>
      <c r="I86" s="5">
        <v>100</v>
      </c>
      <c r="J86" s="5">
        <v>100</v>
      </c>
      <c r="K86" s="5">
        <v>29</v>
      </c>
      <c r="L86" s="5">
        <v>12</v>
      </c>
      <c r="M86" t="str">
        <f>VLOOKUP(A86,Sector!C2:E530,3,FALSE)</f>
        <v>GOVERNMENT</v>
      </c>
      <c r="N86" t="str">
        <f>IF(ISNA(VLOOKUP(A86,Sector!A2:B499,2,FALSE)),"No","Yes")</f>
        <v>No</v>
      </c>
      <c r="O86" t="str">
        <f>IF(ISNA(VLOOKUP(A86,Sector!F2:G499,2,FALSE)),"No","Yes")</f>
        <v>No</v>
      </c>
    </row>
    <row r="87" spans="1:15" ht="12.75">
      <c r="A87" t="s">
        <v>118</v>
      </c>
      <c r="B87" t="s">
        <v>155</v>
      </c>
      <c r="C87" s="5">
        <v>43</v>
      </c>
      <c r="D87" s="5">
        <v>15</v>
      </c>
      <c r="E87" s="5">
        <v>233</v>
      </c>
      <c r="F87" s="5">
        <v>47</v>
      </c>
      <c r="G87" s="5" t="s">
        <v>86</v>
      </c>
      <c r="H87" s="5">
        <v>84</v>
      </c>
      <c r="I87" s="5">
        <v>100</v>
      </c>
      <c r="J87" s="5">
        <v>94</v>
      </c>
      <c r="K87" s="5">
        <v>29</v>
      </c>
      <c r="L87" s="5">
        <v>5</v>
      </c>
      <c r="M87" t="str">
        <f>VLOOKUP(A87,Sector!C2:E530,3,FALSE)</f>
        <v>GOVERNMENT</v>
      </c>
      <c r="N87" t="str">
        <f>IF(ISNA(VLOOKUP(A87,Sector!A2:B499,2,FALSE)),"No","Yes")</f>
        <v>Yes</v>
      </c>
      <c r="O87" t="str">
        <f>IF(ISNA(VLOOKUP(A87,Sector!F2:G499,2,FALSE)),"No","Yes")</f>
        <v>No</v>
      </c>
    </row>
    <row r="88" spans="1:15" ht="12.75">
      <c r="A88" t="s">
        <v>119</v>
      </c>
      <c r="B88" t="s">
        <v>156</v>
      </c>
      <c r="C88" s="5">
        <v>14</v>
      </c>
      <c r="D88" s="5">
        <v>3</v>
      </c>
      <c r="E88" s="5">
        <v>12</v>
      </c>
      <c r="F88" s="5">
        <v>2</v>
      </c>
      <c r="G88" s="5" t="s">
        <v>86</v>
      </c>
      <c r="H88" s="5">
        <v>90</v>
      </c>
      <c r="I88" s="5">
        <v>100</v>
      </c>
      <c r="J88" s="5">
        <v>100</v>
      </c>
      <c r="K88" s="5">
        <v>27</v>
      </c>
      <c r="L88" s="5">
        <v>2</v>
      </c>
      <c r="M88" t="str">
        <f>VLOOKUP(A88,Sector!C2:E530,3,FALSE)</f>
        <v>INDEPENDENT</v>
      </c>
      <c r="N88" t="str">
        <f>IF(ISNA(VLOOKUP(A88,Sector!A2:B499,2,FALSE)),"No","Yes")</f>
        <v>No</v>
      </c>
      <c r="O88" t="str">
        <f>IF(ISNA(VLOOKUP(A88,Sector!F2:G499,2,FALSE)),"No","Yes")</f>
        <v>No</v>
      </c>
    </row>
    <row r="89" spans="1:15" ht="12.75">
      <c r="A89" t="s">
        <v>120</v>
      </c>
      <c r="B89" t="s">
        <v>685</v>
      </c>
      <c r="C89" s="5">
        <v>43</v>
      </c>
      <c r="D89" s="5">
        <v>19</v>
      </c>
      <c r="E89" s="5">
        <v>100</v>
      </c>
      <c r="F89" s="5">
        <v>56</v>
      </c>
      <c r="G89" s="5">
        <v>24</v>
      </c>
      <c r="H89" s="5">
        <v>70</v>
      </c>
      <c r="I89" s="5">
        <v>99</v>
      </c>
      <c r="J89" s="5">
        <v>90</v>
      </c>
      <c r="K89" s="5">
        <v>29</v>
      </c>
      <c r="L89" s="5">
        <v>4</v>
      </c>
      <c r="M89" t="str">
        <f>VLOOKUP(A89,Sector!C2:E530,3,FALSE)</f>
        <v>CATHOLIC</v>
      </c>
      <c r="N89" t="str">
        <f>IF(ISNA(VLOOKUP(A89,Sector!A2:B499,2,FALSE)),"No","Yes")</f>
        <v>No</v>
      </c>
      <c r="O89" t="str">
        <f>IF(ISNA(VLOOKUP(A89,Sector!F2:G499,2,FALSE)),"No","Yes")</f>
        <v>No</v>
      </c>
    </row>
    <row r="90" spans="1:15" ht="12.75">
      <c r="A90" t="s">
        <v>786</v>
      </c>
      <c r="B90" t="s">
        <v>157</v>
      </c>
      <c r="C90" s="5">
        <v>31</v>
      </c>
      <c r="D90" s="5">
        <v>6</v>
      </c>
      <c r="E90" s="5">
        <v>223</v>
      </c>
      <c r="F90" s="5">
        <v>12</v>
      </c>
      <c r="G90" s="5" t="s">
        <v>86</v>
      </c>
      <c r="H90" s="5">
        <v>78</v>
      </c>
      <c r="I90" s="5">
        <v>99</v>
      </c>
      <c r="J90" s="5">
        <v>100</v>
      </c>
      <c r="K90" s="5">
        <v>32</v>
      </c>
      <c r="L90" s="5">
        <v>14</v>
      </c>
      <c r="M90" t="str">
        <f>VLOOKUP(A90,Sector!C2:E530,3,FALSE)</f>
        <v>INDEPENDENT</v>
      </c>
      <c r="N90" t="str">
        <f>IF(ISNA(VLOOKUP(A90,Sector!A2:B499,2,FALSE)),"No","Yes")</f>
        <v>No</v>
      </c>
      <c r="O90" t="str">
        <f>IF(ISNA(VLOOKUP(A90,Sector!F2:G499,2,FALSE)),"No","Yes")</f>
        <v>Yes</v>
      </c>
    </row>
    <row r="91" spans="1:15" ht="12.75">
      <c r="A91" t="s">
        <v>121</v>
      </c>
      <c r="B91" t="s">
        <v>158</v>
      </c>
      <c r="C91" s="5">
        <v>41</v>
      </c>
      <c r="D91" s="5">
        <v>20</v>
      </c>
      <c r="E91" s="5">
        <v>105</v>
      </c>
      <c r="F91" s="5">
        <v>80</v>
      </c>
      <c r="G91" s="5">
        <v>61</v>
      </c>
      <c r="H91" s="5">
        <v>56</v>
      </c>
      <c r="I91" s="5">
        <v>94</v>
      </c>
      <c r="J91" s="5">
        <v>60</v>
      </c>
      <c r="K91" s="5">
        <v>21</v>
      </c>
      <c r="L91" s="5">
        <v>1</v>
      </c>
      <c r="M91" t="str">
        <f>VLOOKUP(A91,Sector!C2:E530,3,FALSE)</f>
        <v>GOVERNMENT</v>
      </c>
      <c r="N91" t="str">
        <f>IF(ISNA(VLOOKUP(A91,Sector!A2:B499,2,FALSE)),"No","Yes")</f>
        <v>No</v>
      </c>
      <c r="O91" t="str">
        <f>IF(ISNA(VLOOKUP(A91,Sector!F2:G499,2,FALSE)),"No","Yes")</f>
        <v>No</v>
      </c>
    </row>
    <row r="92" spans="1:15" ht="12.75">
      <c r="A92" t="s">
        <v>122</v>
      </c>
      <c r="B92" t="s">
        <v>159</v>
      </c>
      <c r="C92" s="5">
        <v>42</v>
      </c>
      <c r="D92" s="5">
        <v>20</v>
      </c>
      <c r="E92" s="5">
        <v>160</v>
      </c>
      <c r="F92" s="5">
        <v>59</v>
      </c>
      <c r="G92" s="5">
        <v>22</v>
      </c>
      <c r="H92" s="5">
        <v>90</v>
      </c>
      <c r="I92" s="5">
        <v>100</v>
      </c>
      <c r="J92" s="5">
        <v>63</v>
      </c>
      <c r="K92" s="5">
        <v>32</v>
      </c>
      <c r="L92" s="5">
        <v>6</v>
      </c>
      <c r="M92" t="str">
        <f>VLOOKUP(A92,Sector!C2:E530,3,FALSE)</f>
        <v>CATHOLIC</v>
      </c>
      <c r="N92" t="str">
        <f>IF(ISNA(VLOOKUP(A92,Sector!A2:B499,2,FALSE)),"No","Yes")</f>
        <v>No</v>
      </c>
      <c r="O92" t="str">
        <f>IF(ISNA(VLOOKUP(A92,Sector!F2:G499,2,FALSE)),"No","Yes")</f>
        <v>Yes</v>
      </c>
    </row>
    <row r="93" spans="1:15" ht="12.75">
      <c r="A93" t="s">
        <v>805</v>
      </c>
      <c r="B93" t="s">
        <v>160</v>
      </c>
      <c r="C93" s="5">
        <v>23</v>
      </c>
      <c r="D93" s="5">
        <v>7</v>
      </c>
      <c r="E93" s="5">
        <v>63</v>
      </c>
      <c r="F93" s="5">
        <v>33</v>
      </c>
      <c r="G93" s="5">
        <v>21</v>
      </c>
      <c r="H93" s="5">
        <v>78</v>
      </c>
      <c r="I93" s="5">
        <v>95</v>
      </c>
      <c r="J93" s="5">
        <v>76</v>
      </c>
      <c r="K93" s="5">
        <v>28</v>
      </c>
      <c r="L93" s="5">
        <v>3</v>
      </c>
      <c r="M93" t="str">
        <f>VLOOKUP(A93,Sector!C2:E530,3,FALSE)</f>
        <v>GOVERNMENT</v>
      </c>
      <c r="N93" t="str">
        <f>IF(ISNA(VLOOKUP(A93,Sector!A2:B499,2,FALSE)),"No","Yes")</f>
        <v>No</v>
      </c>
      <c r="O93" t="str">
        <f>IF(ISNA(VLOOKUP(A93,Sector!F2:G499,2,FALSE)),"No","Yes")</f>
        <v>No</v>
      </c>
    </row>
    <row r="94" spans="1:15" ht="12.75">
      <c r="A94" t="s">
        <v>161</v>
      </c>
      <c r="B94" t="s">
        <v>156</v>
      </c>
      <c r="C94" s="5">
        <v>39</v>
      </c>
      <c r="D94" s="5">
        <v>13</v>
      </c>
      <c r="E94" s="5">
        <v>86</v>
      </c>
      <c r="F94" s="5">
        <v>43</v>
      </c>
      <c r="G94" s="5">
        <v>19</v>
      </c>
      <c r="H94" s="5">
        <v>80</v>
      </c>
      <c r="I94" s="5">
        <v>100</v>
      </c>
      <c r="J94" s="5">
        <v>68</v>
      </c>
      <c r="K94" s="5">
        <v>29</v>
      </c>
      <c r="L94" s="5">
        <v>6</v>
      </c>
      <c r="M94" t="str">
        <f>VLOOKUP(A94,Sector!C2:E530,3,FALSE)</f>
        <v>GOVERNMENT</v>
      </c>
      <c r="N94" t="str">
        <f>IF(ISNA(VLOOKUP(A94,Sector!A2:B499,2,FALSE)),"No","Yes")</f>
        <v>No</v>
      </c>
      <c r="O94" t="str">
        <f>IF(ISNA(VLOOKUP(A94,Sector!F2:G499,2,FALSE)),"No","Yes")</f>
        <v>No</v>
      </c>
    </row>
    <row r="95" spans="1:15" ht="12.75">
      <c r="A95" t="s">
        <v>162</v>
      </c>
      <c r="B95" t="s">
        <v>205</v>
      </c>
      <c r="C95" s="5">
        <v>26</v>
      </c>
      <c r="D95" s="5">
        <v>16</v>
      </c>
      <c r="E95" s="5">
        <v>43</v>
      </c>
      <c r="F95" s="5">
        <v>50</v>
      </c>
      <c r="G95" s="5">
        <v>7</v>
      </c>
      <c r="H95" s="5">
        <v>48</v>
      </c>
      <c r="I95" s="5">
        <v>100</v>
      </c>
      <c r="J95" s="5">
        <v>82</v>
      </c>
      <c r="K95" s="5">
        <v>26</v>
      </c>
      <c r="L95" s="5">
        <v>2</v>
      </c>
      <c r="M95" t="str">
        <f>VLOOKUP(A95,Sector!C2:E530,3,FALSE)</f>
        <v>GOVERNMENT</v>
      </c>
      <c r="N95" t="str">
        <f>IF(ISNA(VLOOKUP(A95,Sector!A2:B499,2,FALSE)),"No","Yes")</f>
        <v>No</v>
      </c>
      <c r="O95" t="str">
        <f>IF(ISNA(VLOOKUP(A95,Sector!F2:G499,2,FALSE)),"No","Yes")</f>
        <v>Yes</v>
      </c>
    </row>
    <row r="96" spans="1:15" ht="12.75">
      <c r="A96" t="s">
        <v>163</v>
      </c>
      <c r="B96" t="s">
        <v>206</v>
      </c>
      <c r="C96" s="5">
        <v>30</v>
      </c>
      <c r="D96" s="5">
        <v>11</v>
      </c>
      <c r="E96" s="5">
        <v>79</v>
      </c>
      <c r="F96" s="5">
        <v>39</v>
      </c>
      <c r="G96" s="5">
        <v>23</v>
      </c>
      <c r="H96" s="5">
        <v>62</v>
      </c>
      <c r="I96" s="5">
        <v>92</v>
      </c>
      <c r="J96" s="5">
        <v>60</v>
      </c>
      <c r="K96" s="5">
        <v>27</v>
      </c>
      <c r="L96" s="5">
        <v>6</v>
      </c>
      <c r="M96" t="str">
        <f>VLOOKUP(A96,Sector!C2:E530,3,FALSE)</f>
        <v>GOVERNMENT</v>
      </c>
      <c r="N96" t="str">
        <f>IF(ISNA(VLOOKUP(A96,Sector!A2:B499,2,FALSE)),"No","Yes")</f>
        <v>No</v>
      </c>
      <c r="O96" t="str">
        <f>IF(ISNA(VLOOKUP(A96,Sector!F2:G499,2,FALSE)),"No","Yes")</f>
        <v>No</v>
      </c>
    </row>
    <row r="97" spans="1:15" ht="12.75">
      <c r="A97" t="s">
        <v>164</v>
      </c>
      <c r="B97" t="s">
        <v>206</v>
      </c>
      <c r="C97" s="5">
        <v>38</v>
      </c>
      <c r="D97" s="5">
        <v>19</v>
      </c>
      <c r="E97" s="5">
        <v>140</v>
      </c>
      <c r="F97" s="5">
        <v>59</v>
      </c>
      <c r="G97" s="5">
        <v>14</v>
      </c>
      <c r="H97" s="5">
        <v>76</v>
      </c>
      <c r="I97" s="5">
        <v>94</v>
      </c>
      <c r="J97" s="5">
        <v>50</v>
      </c>
      <c r="K97" s="5">
        <v>27</v>
      </c>
      <c r="L97" s="5">
        <v>2</v>
      </c>
      <c r="M97" t="str">
        <f>VLOOKUP(A97,Sector!C2:E530,3,FALSE)</f>
        <v>GOVERNMENT</v>
      </c>
      <c r="N97" t="str">
        <f>IF(ISNA(VLOOKUP(A97,Sector!A2:B499,2,FALSE)),"No","Yes")</f>
        <v>No</v>
      </c>
      <c r="O97" t="str">
        <f>IF(ISNA(VLOOKUP(A97,Sector!F2:G499,2,FALSE)),"No","Yes")</f>
        <v>Yes</v>
      </c>
    </row>
    <row r="98" spans="1:15" ht="12.75">
      <c r="A98" t="s">
        <v>165</v>
      </c>
      <c r="B98" t="s">
        <v>207</v>
      </c>
      <c r="C98" s="5">
        <v>19</v>
      </c>
      <c r="D98" s="5">
        <v>8</v>
      </c>
      <c r="E98" s="5">
        <v>32</v>
      </c>
      <c r="F98" s="5">
        <v>53</v>
      </c>
      <c r="G98" s="5">
        <v>51</v>
      </c>
      <c r="H98" s="5">
        <v>73</v>
      </c>
      <c r="I98" s="5">
        <v>92</v>
      </c>
      <c r="J98" s="5">
        <v>41</v>
      </c>
      <c r="K98" s="5">
        <v>26</v>
      </c>
      <c r="L98" s="5">
        <v>0</v>
      </c>
      <c r="M98" t="str">
        <f>VLOOKUP(A98,Sector!C2:E530,3,FALSE)</f>
        <v>GOVERNMENT</v>
      </c>
      <c r="N98" t="str">
        <f>IF(ISNA(VLOOKUP(A98,Sector!A2:B499,2,FALSE)),"No","Yes")</f>
        <v>No</v>
      </c>
      <c r="O98" t="str">
        <f>IF(ISNA(VLOOKUP(A98,Sector!F2:G499,2,FALSE)),"No","Yes")</f>
        <v>No</v>
      </c>
    </row>
    <row r="99" spans="1:15" ht="12.75">
      <c r="A99" t="s">
        <v>166</v>
      </c>
      <c r="B99" t="s">
        <v>208</v>
      </c>
      <c r="C99" s="5">
        <v>36</v>
      </c>
      <c r="D99" s="5">
        <v>11</v>
      </c>
      <c r="E99" s="5">
        <v>147</v>
      </c>
      <c r="F99" s="5">
        <v>29</v>
      </c>
      <c r="G99" s="5">
        <v>10</v>
      </c>
      <c r="H99" s="5">
        <v>86</v>
      </c>
      <c r="I99" s="5">
        <v>86</v>
      </c>
      <c r="J99" s="5">
        <v>76</v>
      </c>
      <c r="K99" s="5">
        <v>26</v>
      </c>
      <c r="L99" s="5">
        <v>4</v>
      </c>
      <c r="M99" t="str">
        <f>VLOOKUP(A99,Sector!C2:E530,3,FALSE)</f>
        <v>GOVERNMENT</v>
      </c>
      <c r="N99" t="str">
        <f>IF(ISNA(VLOOKUP(A99,Sector!A2:B499,2,FALSE)),"No","Yes")</f>
        <v>No</v>
      </c>
      <c r="O99" t="str">
        <f>IF(ISNA(VLOOKUP(A99,Sector!F2:G499,2,FALSE)),"No","Yes")</f>
        <v>No</v>
      </c>
    </row>
    <row r="100" spans="1:15" ht="12.75">
      <c r="A100" t="s">
        <v>167</v>
      </c>
      <c r="B100" t="s">
        <v>209</v>
      </c>
      <c r="C100" s="5">
        <v>60</v>
      </c>
      <c r="D100" s="5">
        <v>16</v>
      </c>
      <c r="E100" s="5">
        <v>318</v>
      </c>
      <c r="F100" s="5">
        <v>184</v>
      </c>
      <c r="G100" s="5">
        <v>54</v>
      </c>
      <c r="H100" s="5">
        <v>71</v>
      </c>
      <c r="I100" s="5">
        <v>94</v>
      </c>
      <c r="J100" s="5">
        <v>47</v>
      </c>
      <c r="K100" s="5">
        <v>25</v>
      </c>
      <c r="L100" s="5">
        <v>3</v>
      </c>
      <c r="M100" t="str">
        <f>VLOOKUP(A100,Sector!C2:E530,3,FALSE)</f>
        <v>GOVERNMENT</v>
      </c>
      <c r="N100" t="str">
        <f>IF(ISNA(VLOOKUP(A100,Sector!A2:B499,2,FALSE)),"No","Yes")</f>
        <v>Yes</v>
      </c>
      <c r="O100" t="str">
        <f>IF(ISNA(VLOOKUP(A100,Sector!F2:G499,2,FALSE)),"No","Yes")</f>
        <v>No</v>
      </c>
    </row>
    <row r="101" spans="1:15" ht="12.75">
      <c r="A101" t="s">
        <v>168</v>
      </c>
      <c r="B101" t="s">
        <v>210</v>
      </c>
      <c r="C101" s="5">
        <v>44</v>
      </c>
      <c r="D101" s="5">
        <v>30</v>
      </c>
      <c r="E101" s="5">
        <v>142</v>
      </c>
      <c r="F101" s="5">
        <v>185</v>
      </c>
      <c r="G101" s="5">
        <v>63</v>
      </c>
      <c r="H101" s="5">
        <v>21</v>
      </c>
      <c r="I101" s="5">
        <v>73</v>
      </c>
      <c r="J101" s="5">
        <v>69</v>
      </c>
      <c r="K101" s="5">
        <v>24</v>
      </c>
      <c r="L101" s="5">
        <v>1</v>
      </c>
      <c r="M101" t="str">
        <f>VLOOKUP(A101,Sector!C2:E530,3,FALSE)</f>
        <v>GOVERNMENT</v>
      </c>
      <c r="N101" t="str">
        <f>IF(ISNA(VLOOKUP(A101,Sector!A2:B499,2,FALSE)),"No","Yes")</f>
        <v>No</v>
      </c>
      <c r="O101" t="str">
        <f>IF(ISNA(VLOOKUP(A101,Sector!F2:G499,2,FALSE)),"No","Yes")</f>
        <v>No</v>
      </c>
    </row>
    <row r="102" spans="1:15" ht="12.75">
      <c r="A102" t="s">
        <v>169</v>
      </c>
      <c r="B102" t="s">
        <v>211</v>
      </c>
      <c r="C102" s="5">
        <v>27</v>
      </c>
      <c r="D102" s="5">
        <v>16</v>
      </c>
      <c r="E102" s="5">
        <v>51</v>
      </c>
      <c r="F102" s="5">
        <v>47</v>
      </c>
      <c r="G102" s="5">
        <v>15</v>
      </c>
      <c r="H102" s="5">
        <v>80</v>
      </c>
      <c r="I102" s="5">
        <v>100</v>
      </c>
      <c r="J102" s="5">
        <v>85</v>
      </c>
      <c r="K102" s="5">
        <v>31</v>
      </c>
      <c r="L102" s="5">
        <v>8</v>
      </c>
      <c r="M102" t="str">
        <f>VLOOKUP(A102,Sector!C2:E530,3,FALSE)</f>
        <v>GOVERNMENT</v>
      </c>
      <c r="N102" t="str">
        <f>IF(ISNA(VLOOKUP(A102,Sector!A2:B499,2,FALSE)),"No","Yes")</f>
        <v>No</v>
      </c>
      <c r="O102" t="str">
        <f>IF(ISNA(VLOOKUP(A102,Sector!F2:G499,2,FALSE)),"No","Yes")</f>
        <v>No</v>
      </c>
    </row>
    <row r="103" spans="1:15" ht="12.75">
      <c r="A103" t="s">
        <v>170</v>
      </c>
      <c r="B103" t="s">
        <v>212</v>
      </c>
      <c r="C103" s="5">
        <v>28</v>
      </c>
      <c r="D103" s="5">
        <v>19</v>
      </c>
      <c r="E103" s="5">
        <v>34</v>
      </c>
      <c r="F103" s="5">
        <v>41</v>
      </c>
      <c r="G103" s="5" t="s">
        <v>86</v>
      </c>
      <c r="H103" s="5">
        <v>50</v>
      </c>
      <c r="I103" s="5">
        <v>86</v>
      </c>
      <c r="J103" s="5">
        <v>75</v>
      </c>
      <c r="K103" s="5">
        <v>28</v>
      </c>
      <c r="L103" s="5">
        <v>3</v>
      </c>
      <c r="M103" t="str">
        <f>VLOOKUP(A103,Sector!C2:E530,3,FALSE)</f>
        <v>INDEPENDENT</v>
      </c>
      <c r="N103" t="str">
        <f>IF(ISNA(VLOOKUP(A103,Sector!A2:B499,2,FALSE)),"No","Yes")</f>
        <v>Yes</v>
      </c>
      <c r="O103" t="str">
        <f>IF(ISNA(VLOOKUP(A103,Sector!F2:G499,2,FALSE)),"No","Yes")</f>
        <v>Yes</v>
      </c>
    </row>
    <row r="104" spans="1:15" ht="12.75">
      <c r="A104" t="s">
        <v>171</v>
      </c>
      <c r="B104" t="s">
        <v>213</v>
      </c>
      <c r="C104" s="5">
        <v>38</v>
      </c>
      <c r="D104" s="5">
        <v>15</v>
      </c>
      <c r="E104" s="5">
        <v>97</v>
      </c>
      <c r="F104" s="5">
        <v>297</v>
      </c>
      <c r="G104" s="5">
        <v>22</v>
      </c>
      <c r="H104" s="5">
        <v>64</v>
      </c>
      <c r="I104" s="5">
        <v>98</v>
      </c>
      <c r="J104" s="5">
        <v>80</v>
      </c>
      <c r="K104" s="5">
        <v>25</v>
      </c>
      <c r="L104" s="5">
        <v>0</v>
      </c>
      <c r="M104" t="str">
        <f>VLOOKUP(A104,Sector!C2:E530,3,FALSE)</f>
        <v>GOVERNMENT</v>
      </c>
      <c r="N104" t="str">
        <f>IF(ISNA(VLOOKUP(A104,Sector!A2:B499,2,FALSE)),"No","Yes")</f>
        <v>No</v>
      </c>
      <c r="O104" t="str">
        <f>IF(ISNA(VLOOKUP(A104,Sector!F2:G499,2,FALSE)),"No","Yes")</f>
        <v>No</v>
      </c>
    </row>
    <row r="105" spans="1:15" ht="12.75">
      <c r="A105" t="s">
        <v>172</v>
      </c>
      <c r="B105" t="s">
        <v>214</v>
      </c>
      <c r="C105" s="5">
        <v>31</v>
      </c>
      <c r="D105" s="5">
        <v>14</v>
      </c>
      <c r="E105" s="5">
        <v>69</v>
      </c>
      <c r="F105" s="5">
        <v>21</v>
      </c>
      <c r="G105" s="5">
        <v>18</v>
      </c>
      <c r="H105" s="5">
        <v>70</v>
      </c>
      <c r="I105" s="5">
        <v>100</v>
      </c>
      <c r="J105" s="5">
        <v>80</v>
      </c>
      <c r="K105" s="5">
        <v>28</v>
      </c>
      <c r="L105" s="5">
        <v>2</v>
      </c>
      <c r="M105" t="str">
        <f>VLOOKUP(A105,Sector!C2:E530,3,FALSE)</f>
        <v>INDEPENDENT</v>
      </c>
      <c r="N105" t="str">
        <f>IF(ISNA(VLOOKUP(A105,Sector!A2:B499,2,FALSE)),"No","Yes")</f>
        <v>No</v>
      </c>
      <c r="O105" t="str">
        <f>IF(ISNA(VLOOKUP(A105,Sector!F2:G499,2,FALSE)),"No","Yes")</f>
        <v>Yes</v>
      </c>
    </row>
    <row r="106" spans="1:15" ht="12.75">
      <c r="A106" t="s">
        <v>173</v>
      </c>
      <c r="B106" t="s">
        <v>214</v>
      </c>
      <c r="C106" s="5">
        <v>34</v>
      </c>
      <c r="D106" s="5">
        <v>21</v>
      </c>
      <c r="E106" s="5">
        <v>160</v>
      </c>
      <c r="F106" s="5">
        <v>52</v>
      </c>
      <c r="G106" s="5">
        <v>80</v>
      </c>
      <c r="H106" s="5">
        <v>66</v>
      </c>
      <c r="I106" s="5">
        <v>98</v>
      </c>
      <c r="J106" s="5">
        <v>50</v>
      </c>
      <c r="K106" s="5">
        <v>28</v>
      </c>
      <c r="L106" s="5">
        <v>3</v>
      </c>
      <c r="M106" t="str">
        <f>VLOOKUP(A106,Sector!C2:E530,3,FALSE)</f>
        <v>GOVERNMENT</v>
      </c>
      <c r="N106" t="str">
        <f>IF(ISNA(VLOOKUP(A106,Sector!A2:B499,2,FALSE)),"No","Yes")</f>
        <v>No</v>
      </c>
      <c r="O106" t="str">
        <f>IF(ISNA(VLOOKUP(A106,Sector!F2:G499,2,FALSE)),"No","Yes")</f>
        <v>No</v>
      </c>
    </row>
    <row r="107" spans="1:15" ht="12.75">
      <c r="A107" t="s">
        <v>174</v>
      </c>
      <c r="B107" t="s">
        <v>215</v>
      </c>
      <c r="C107" s="5">
        <v>37</v>
      </c>
      <c r="D107" s="5">
        <v>24</v>
      </c>
      <c r="E107" s="5">
        <v>107</v>
      </c>
      <c r="F107" s="5">
        <v>73</v>
      </c>
      <c r="G107" s="5">
        <v>33</v>
      </c>
      <c r="H107" s="5">
        <v>55</v>
      </c>
      <c r="I107" s="5">
        <v>85</v>
      </c>
      <c r="J107" s="5">
        <v>83</v>
      </c>
      <c r="K107" s="5">
        <v>26</v>
      </c>
      <c r="L107" s="5">
        <v>2</v>
      </c>
      <c r="M107" t="str">
        <f>VLOOKUP(A107,Sector!C2:E530,3,FALSE)</f>
        <v>GOVERNMENT</v>
      </c>
      <c r="N107" t="str">
        <f>IF(ISNA(VLOOKUP(A107,Sector!A2:B499,2,FALSE)),"No","Yes")</f>
        <v>No</v>
      </c>
      <c r="O107" t="str">
        <f>IF(ISNA(VLOOKUP(A107,Sector!F2:G499,2,FALSE)),"No","Yes")</f>
        <v>No</v>
      </c>
    </row>
    <row r="108" spans="1:15" ht="12.75">
      <c r="A108" t="s">
        <v>175</v>
      </c>
      <c r="B108" t="s">
        <v>216</v>
      </c>
      <c r="C108" s="5">
        <v>52</v>
      </c>
      <c r="D108" s="5">
        <v>32</v>
      </c>
      <c r="E108" s="5">
        <v>152</v>
      </c>
      <c r="F108" s="5">
        <v>118</v>
      </c>
      <c r="G108" s="5">
        <v>18</v>
      </c>
      <c r="H108" s="5">
        <v>79</v>
      </c>
      <c r="I108" s="5">
        <v>96</v>
      </c>
      <c r="J108" s="5">
        <v>76</v>
      </c>
      <c r="K108" s="5">
        <v>29</v>
      </c>
      <c r="L108" s="5">
        <v>5</v>
      </c>
      <c r="M108" t="str">
        <f>VLOOKUP(A108,Sector!C2:E530,3,FALSE)</f>
        <v>CATHOLIC</v>
      </c>
      <c r="N108" t="str">
        <f>IF(ISNA(VLOOKUP(A108,Sector!A2:B499,2,FALSE)),"No","Yes")</f>
        <v>No</v>
      </c>
      <c r="O108" t="str">
        <f>IF(ISNA(VLOOKUP(A108,Sector!F2:G499,2,FALSE)),"No","Yes")</f>
        <v>Yes</v>
      </c>
    </row>
    <row r="109" spans="1:15" ht="12.75">
      <c r="A109" t="s">
        <v>176</v>
      </c>
      <c r="B109" t="s">
        <v>158</v>
      </c>
      <c r="C109" s="5">
        <v>61</v>
      </c>
      <c r="D109" s="5">
        <v>25</v>
      </c>
      <c r="E109" s="5">
        <v>318</v>
      </c>
      <c r="F109" s="5">
        <v>107</v>
      </c>
      <c r="G109" s="5" t="s">
        <v>86</v>
      </c>
      <c r="H109" s="5">
        <v>84</v>
      </c>
      <c r="I109" s="5">
        <v>96</v>
      </c>
      <c r="J109" s="5">
        <v>85</v>
      </c>
      <c r="K109" s="5">
        <v>29</v>
      </c>
      <c r="L109" s="5">
        <v>4</v>
      </c>
      <c r="M109" t="str">
        <f>VLOOKUP(A109,Sector!C2:E530,3,FALSE)</f>
        <v>GOVERNMENT</v>
      </c>
      <c r="N109" t="str">
        <f>IF(ISNA(VLOOKUP(A109,Sector!A2:B499,2,FALSE)),"No","Yes")</f>
        <v>Yes</v>
      </c>
      <c r="O109" t="str">
        <f>IF(ISNA(VLOOKUP(A109,Sector!F2:G499,2,FALSE)),"No","Yes")</f>
        <v>No</v>
      </c>
    </row>
    <row r="110" spans="1:15" ht="12.75">
      <c r="A110" t="s">
        <v>177</v>
      </c>
      <c r="B110" t="s">
        <v>217</v>
      </c>
      <c r="C110" s="5">
        <v>30</v>
      </c>
      <c r="D110" s="5">
        <v>10</v>
      </c>
      <c r="E110" s="5">
        <v>89</v>
      </c>
      <c r="F110" s="5">
        <v>37</v>
      </c>
      <c r="G110" s="5">
        <v>44</v>
      </c>
      <c r="H110" s="5">
        <v>71</v>
      </c>
      <c r="I110" s="5">
        <v>96</v>
      </c>
      <c r="J110" s="5">
        <v>61</v>
      </c>
      <c r="K110" s="5">
        <v>30</v>
      </c>
      <c r="L110" s="5">
        <v>9</v>
      </c>
      <c r="M110" t="str">
        <f>VLOOKUP(A110,Sector!C2:E530,3,FALSE)</f>
        <v>GOVERNMENT</v>
      </c>
      <c r="N110" t="str">
        <f>IF(ISNA(VLOOKUP(A110,Sector!A2:B499,2,FALSE)),"No","Yes")</f>
        <v>No</v>
      </c>
      <c r="O110" t="str">
        <f>IF(ISNA(VLOOKUP(A110,Sector!F2:G499,2,FALSE)),"No","Yes")</f>
        <v>No</v>
      </c>
    </row>
    <row r="111" spans="1:15" ht="12.75">
      <c r="A111" t="s">
        <v>178</v>
      </c>
      <c r="B111" t="s">
        <v>218</v>
      </c>
      <c r="C111" s="5">
        <v>42</v>
      </c>
      <c r="D111" s="5">
        <v>20</v>
      </c>
      <c r="E111" s="5">
        <v>234</v>
      </c>
      <c r="F111" s="5">
        <v>127</v>
      </c>
      <c r="G111" s="5">
        <v>44</v>
      </c>
      <c r="H111" s="5">
        <v>87</v>
      </c>
      <c r="I111" s="5">
        <v>100</v>
      </c>
      <c r="J111" s="5">
        <v>87</v>
      </c>
      <c r="K111" s="5">
        <v>31</v>
      </c>
      <c r="L111" s="5">
        <v>9</v>
      </c>
      <c r="M111" t="str">
        <f>VLOOKUP(A111,Sector!C2:E530,3,FALSE)</f>
        <v>CATHOLIC</v>
      </c>
      <c r="N111" t="str">
        <f>IF(ISNA(VLOOKUP(A111,Sector!A2:B499,2,FALSE)),"No","Yes")</f>
        <v>Yes</v>
      </c>
      <c r="O111" t="str">
        <f>IF(ISNA(VLOOKUP(A111,Sector!F2:G499,2,FALSE)),"No","Yes")</f>
        <v>Yes</v>
      </c>
    </row>
    <row r="112" spans="1:15" ht="12.75">
      <c r="A112" t="s">
        <v>179</v>
      </c>
      <c r="B112" t="s">
        <v>219</v>
      </c>
      <c r="C112" s="5">
        <v>24</v>
      </c>
      <c r="D112" s="5">
        <v>14</v>
      </c>
      <c r="E112" s="5">
        <v>94</v>
      </c>
      <c r="F112" s="5">
        <v>83</v>
      </c>
      <c r="G112" s="5">
        <v>32</v>
      </c>
      <c r="H112" s="5">
        <v>93</v>
      </c>
      <c r="I112" s="5">
        <v>91</v>
      </c>
      <c r="J112" s="5">
        <v>82</v>
      </c>
      <c r="K112" s="5">
        <v>24</v>
      </c>
      <c r="L112" s="5">
        <v>4</v>
      </c>
      <c r="M112" t="str">
        <f>VLOOKUP(A112,Sector!C2:E530,3,FALSE)</f>
        <v>GOVERNMENT</v>
      </c>
      <c r="N112" t="str">
        <f>IF(ISNA(VLOOKUP(A112,Sector!A2:B499,2,FALSE)),"No","Yes")</f>
        <v>No</v>
      </c>
      <c r="O112" t="str">
        <f>IF(ISNA(VLOOKUP(A112,Sector!F2:G499,2,FALSE)),"No","Yes")</f>
        <v>No</v>
      </c>
    </row>
    <row r="113" spans="1:15" ht="12.75">
      <c r="A113" t="s">
        <v>180</v>
      </c>
      <c r="B113" t="s">
        <v>220</v>
      </c>
      <c r="C113" s="5">
        <v>32</v>
      </c>
      <c r="D113" s="5">
        <v>8</v>
      </c>
      <c r="E113" s="5">
        <v>62</v>
      </c>
      <c r="F113" s="5">
        <v>68</v>
      </c>
      <c r="G113" s="5">
        <v>19</v>
      </c>
      <c r="H113" s="5">
        <v>71</v>
      </c>
      <c r="I113" s="5">
        <v>98</v>
      </c>
      <c r="J113" s="5">
        <v>73</v>
      </c>
      <c r="K113" s="5">
        <v>23</v>
      </c>
      <c r="L113" s="5">
        <v>0</v>
      </c>
      <c r="M113" t="str">
        <f>VLOOKUP(A113,Sector!C2:E530,3,FALSE)</f>
        <v>GOVERNMENT</v>
      </c>
      <c r="N113" t="str">
        <f>IF(ISNA(VLOOKUP(A113,Sector!A2:B499,2,FALSE)),"No","Yes")</f>
        <v>No</v>
      </c>
      <c r="O113" t="str">
        <f>IF(ISNA(VLOOKUP(A113,Sector!F2:G499,2,FALSE)),"No","Yes")</f>
        <v>No</v>
      </c>
    </row>
    <row r="114" spans="1:15" ht="12.75">
      <c r="A114" t="s">
        <v>181</v>
      </c>
      <c r="B114" t="s">
        <v>221</v>
      </c>
      <c r="C114" s="5">
        <v>16</v>
      </c>
      <c r="D114" s="5">
        <v>7</v>
      </c>
      <c r="E114" s="5">
        <v>14</v>
      </c>
      <c r="F114" s="5">
        <v>9</v>
      </c>
      <c r="G114" s="5">
        <v>3</v>
      </c>
      <c r="H114" s="5">
        <v>100</v>
      </c>
      <c r="I114" s="5">
        <v>100</v>
      </c>
      <c r="J114" s="5">
        <v>99</v>
      </c>
      <c r="K114" s="5">
        <v>32</v>
      </c>
      <c r="L114" s="5">
        <v>4</v>
      </c>
      <c r="M114" t="str">
        <f>VLOOKUP(A114,Sector!C2:E530,3,FALSE)</f>
        <v>GOVERNMENT</v>
      </c>
      <c r="N114" t="str">
        <f>IF(ISNA(VLOOKUP(A114,Sector!A2:B499,2,FALSE)),"No","Yes")</f>
        <v>No</v>
      </c>
      <c r="O114" t="str">
        <f>IF(ISNA(VLOOKUP(A114,Sector!F2:G499,2,FALSE)),"No","Yes")</f>
        <v>No</v>
      </c>
    </row>
    <row r="115" spans="1:15" ht="12.75">
      <c r="A115" t="s">
        <v>182</v>
      </c>
      <c r="B115" t="s">
        <v>222</v>
      </c>
      <c r="C115" s="5">
        <v>34</v>
      </c>
      <c r="D115" s="5">
        <v>29</v>
      </c>
      <c r="E115" s="5">
        <v>124</v>
      </c>
      <c r="F115" s="5">
        <v>69</v>
      </c>
      <c r="G115" s="5">
        <v>55</v>
      </c>
      <c r="H115" s="5">
        <v>79</v>
      </c>
      <c r="I115" s="5">
        <v>97</v>
      </c>
      <c r="J115" s="5">
        <v>41</v>
      </c>
      <c r="K115" s="5">
        <v>27</v>
      </c>
      <c r="L115" s="5">
        <v>1</v>
      </c>
      <c r="M115" t="str">
        <f>VLOOKUP(A115,Sector!C2:E530,3,FALSE)</f>
        <v>GOVERNMENT</v>
      </c>
      <c r="N115" t="str">
        <f>IF(ISNA(VLOOKUP(A115,Sector!A2:B499,2,FALSE)),"No","Yes")</f>
        <v>No</v>
      </c>
      <c r="O115" t="str">
        <f>IF(ISNA(VLOOKUP(A115,Sector!F2:G499,2,FALSE)),"No","Yes")</f>
        <v>No</v>
      </c>
    </row>
    <row r="116" spans="1:15" ht="12.75">
      <c r="A116" t="s">
        <v>183</v>
      </c>
      <c r="B116" t="s">
        <v>223</v>
      </c>
      <c r="C116" s="5">
        <v>22</v>
      </c>
      <c r="D116" s="5">
        <v>14</v>
      </c>
      <c r="E116" s="5">
        <v>30</v>
      </c>
      <c r="F116" s="5">
        <v>25</v>
      </c>
      <c r="G116" s="5">
        <v>12</v>
      </c>
      <c r="H116" s="5">
        <v>73</v>
      </c>
      <c r="I116" s="5">
        <v>100</v>
      </c>
      <c r="J116" s="5">
        <v>62</v>
      </c>
      <c r="K116" s="5">
        <v>29</v>
      </c>
      <c r="L116" s="5">
        <v>10</v>
      </c>
      <c r="M116" t="str">
        <f>VLOOKUP(A116,Sector!C2:E530,3,FALSE)</f>
        <v>GOVERNMENT</v>
      </c>
      <c r="N116" t="str">
        <f>IF(ISNA(VLOOKUP(A116,Sector!A2:B499,2,FALSE)),"No","Yes")</f>
        <v>No</v>
      </c>
      <c r="O116" t="str">
        <f>IF(ISNA(VLOOKUP(A116,Sector!F2:G499,2,FALSE)),"No","Yes")</f>
        <v>No</v>
      </c>
    </row>
    <row r="117" spans="1:15" ht="12.75">
      <c r="A117" t="s">
        <v>818</v>
      </c>
      <c r="B117" t="s">
        <v>224</v>
      </c>
      <c r="C117" s="5">
        <v>56</v>
      </c>
      <c r="D117" s="5">
        <v>28</v>
      </c>
      <c r="E117" s="5">
        <v>342</v>
      </c>
      <c r="F117" s="5">
        <v>56</v>
      </c>
      <c r="G117" s="5">
        <v>49</v>
      </c>
      <c r="H117" s="5">
        <v>28</v>
      </c>
      <c r="I117" s="5">
        <v>86</v>
      </c>
      <c r="J117" s="5">
        <v>73</v>
      </c>
      <c r="K117" s="5">
        <v>28</v>
      </c>
      <c r="L117" s="5">
        <v>5</v>
      </c>
      <c r="M117" t="str">
        <f>VLOOKUP(A117,Sector!C2:E530,3,FALSE)</f>
        <v>GOVERNMENT</v>
      </c>
      <c r="N117" t="str">
        <f>IF(ISNA(VLOOKUP(A117,Sector!A2:B499,2,FALSE)),"No","Yes")</f>
        <v>Yes</v>
      </c>
      <c r="O117" t="str">
        <f>IF(ISNA(VLOOKUP(A117,Sector!F2:G499,2,FALSE)),"No","Yes")</f>
        <v>No</v>
      </c>
    </row>
    <row r="118" spans="1:15" ht="12.75">
      <c r="A118" t="s">
        <v>184</v>
      </c>
      <c r="B118" t="s">
        <v>225</v>
      </c>
      <c r="C118" s="5">
        <v>13</v>
      </c>
      <c r="D118" s="5">
        <v>4</v>
      </c>
      <c r="E118" s="5">
        <v>32</v>
      </c>
      <c r="F118" s="5">
        <v>7</v>
      </c>
      <c r="G118" s="5">
        <v>48</v>
      </c>
      <c r="H118" s="5">
        <v>100</v>
      </c>
      <c r="I118" s="5">
        <v>100</v>
      </c>
      <c r="J118" s="5">
        <v>86</v>
      </c>
      <c r="K118" s="5">
        <v>34</v>
      </c>
      <c r="L118" s="5">
        <v>12</v>
      </c>
      <c r="M118" t="str">
        <f>VLOOKUP(A118,Sector!C2:E530,3,FALSE)</f>
        <v>GOVERNMENT</v>
      </c>
      <c r="N118" t="str">
        <f>IF(ISNA(VLOOKUP(A118,Sector!A2:B499,2,FALSE)),"No","Yes")</f>
        <v>No</v>
      </c>
      <c r="O118" t="str">
        <f>IF(ISNA(VLOOKUP(A118,Sector!F2:G499,2,FALSE)),"No","Yes")</f>
        <v>No</v>
      </c>
    </row>
    <row r="119" spans="1:15" ht="12.75">
      <c r="A119" t="s">
        <v>185</v>
      </c>
      <c r="B119" t="s">
        <v>226</v>
      </c>
      <c r="C119" s="5">
        <v>44</v>
      </c>
      <c r="D119" s="5">
        <v>11</v>
      </c>
      <c r="E119" s="5">
        <v>351</v>
      </c>
      <c r="F119" s="5">
        <v>60</v>
      </c>
      <c r="G119" s="5" t="s">
        <v>86</v>
      </c>
      <c r="H119" s="5">
        <v>93</v>
      </c>
      <c r="I119" s="5">
        <v>100</v>
      </c>
      <c r="J119" s="5">
        <v>98</v>
      </c>
      <c r="K119" s="5">
        <v>30</v>
      </c>
      <c r="L119" s="5">
        <v>6</v>
      </c>
      <c r="M119" t="str">
        <f>VLOOKUP(A119,Sector!C2:E530,3,FALSE)</f>
        <v>GOVERNMENT</v>
      </c>
      <c r="N119" t="str">
        <f>IF(ISNA(VLOOKUP(A119,Sector!A2:B499,2,FALSE)),"No","Yes")</f>
        <v>Yes</v>
      </c>
      <c r="O119" t="str">
        <f>IF(ISNA(VLOOKUP(A119,Sector!F2:G499,2,FALSE)),"No","Yes")</f>
        <v>Yes</v>
      </c>
    </row>
    <row r="120" spans="1:15" ht="12.75">
      <c r="A120" t="s">
        <v>186</v>
      </c>
      <c r="B120" t="s">
        <v>227</v>
      </c>
      <c r="C120" s="5">
        <v>36</v>
      </c>
      <c r="D120" s="5">
        <v>9</v>
      </c>
      <c r="E120" s="5">
        <v>116</v>
      </c>
      <c r="F120" s="5">
        <v>14</v>
      </c>
      <c r="G120" s="5" t="s">
        <v>86</v>
      </c>
      <c r="H120" s="5">
        <v>90</v>
      </c>
      <c r="I120" s="5">
        <v>100</v>
      </c>
      <c r="J120" s="5">
        <v>100</v>
      </c>
      <c r="K120" s="5">
        <v>33</v>
      </c>
      <c r="L120" s="5">
        <v>19</v>
      </c>
      <c r="M120" t="str">
        <f>VLOOKUP(A120,Sector!C2:E530,3,FALSE)</f>
        <v>INDEPENDENT</v>
      </c>
      <c r="N120" t="str">
        <f>IF(ISNA(VLOOKUP(A120,Sector!A2:B499,2,FALSE)),"No","Yes")</f>
        <v>No</v>
      </c>
      <c r="O120" t="str">
        <f>IF(ISNA(VLOOKUP(A120,Sector!F2:G499,2,FALSE)),"No","Yes")</f>
        <v>No</v>
      </c>
    </row>
    <row r="121" spans="1:15" ht="12.75">
      <c r="A121" t="s">
        <v>187</v>
      </c>
      <c r="B121" t="s">
        <v>228</v>
      </c>
      <c r="C121" s="5">
        <v>17</v>
      </c>
      <c r="D121" s="5">
        <v>15</v>
      </c>
      <c r="E121" s="5">
        <v>26</v>
      </c>
      <c r="F121" s="5">
        <v>34</v>
      </c>
      <c r="G121" s="5">
        <v>28</v>
      </c>
      <c r="H121" s="5">
        <v>86</v>
      </c>
      <c r="I121" s="5">
        <v>93</v>
      </c>
      <c r="J121" s="5">
        <v>72</v>
      </c>
      <c r="K121" s="5">
        <v>22</v>
      </c>
      <c r="L121" s="5">
        <v>0</v>
      </c>
      <c r="M121" t="str">
        <f>VLOOKUP(A121,Sector!C2:E530,3,FALSE)</f>
        <v>GOVERNMENT</v>
      </c>
      <c r="N121" t="str">
        <f>IF(ISNA(VLOOKUP(A121,Sector!A2:B499,2,FALSE)),"No","Yes")</f>
        <v>No</v>
      </c>
      <c r="O121" t="str">
        <f>IF(ISNA(VLOOKUP(A121,Sector!F2:G499,2,FALSE)),"No","Yes")</f>
        <v>No</v>
      </c>
    </row>
    <row r="122" spans="1:15" ht="12.75">
      <c r="A122" t="s">
        <v>188</v>
      </c>
      <c r="B122" t="s">
        <v>229</v>
      </c>
      <c r="C122" s="5">
        <v>37</v>
      </c>
      <c r="D122" s="5">
        <v>21</v>
      </c>
      <c r="E122" s="5">
        <v>151</v>
      </c>
      <c r="F122" s="5">
        <v>114</v>
      </c>
      <c r="G122" s="5">
        <v>40</v>
      </c>
      <c r="H122" s="5">
        <v>61</v>
      </c>
      <c r="I122" s="5">
        <v>96</v>
      </c>
      <c r="J122" s="5">
        <v>85</v>
      </c>
      <c r="K122" s="5">
        <v>28</v>
      </c>
      <c r="L122" s="5">
        <v>3</v>
      </c>
      <c r="M122" t="str">
        <f>VLOOKUP(A122,Sector!C2:E530,3,FALSE)</f>
        <v>GOVERNMENT</v>
      </c>
      <c r="N122" t="str">
        <f>IF(ISNA(VLOOKUP(A122,Sector!A2:B499,2,FALSE)),"No","Yes")</f>
        <v>No</v>
      </c>
      <c r="O122" t="str">
        <f>IF(ISNA(VLOOKUP(A122,Sector!F2:G499,2,FALSE)),"No","Yes")</f>
        <v>No</v>
      </c>
    </row>
    <row r="123" spans="1:15" ht="12.75">
      <c r="A123" t="s">
        <v>189</v>
      </c>
      <c r="B123" t="s">
        <v>152</v>
      </c>
      <c r="C123" s="5">
        <v>38</v>
      </c>
      <c r="D123" s="5">
        <v>24</v>
      </c>
      <c r="E123" s="5">
        <v>139</v>
      </c>
      <c r="F123" s="5">
        <v>48</v>
      </c>
      <c r="G123" s="5">
        <v>17</v>
      </c>
      <c r="H123" s="5">
        <v>52</v>
      </c>
      <c r="I123" s="5">
        <v>98</v>
      </c>
      <c r="J123" s="5">
        <v>94</v>
      </c>
      <c r="K123" s="5">
        <v>29</v>
      </c>
      <c r="L123" s="5">
        <v>3</v>
      </c>
      <c r="M123" t="str">
        <f>VLOOKUP(A123,Sector!C2:E530,3,FALSE)</f>
        <v>GOVERNMENT</v>
      </c>
      <c r="N123" t="str">
        <f>IF(ISNA(VLOOKUP(A123,Sector!A2:B499,2,FALSE)),"No","Yes")</f>
        <v>No</v>
      </c>
      <c r="O123" t="str">
        <f>IF(ISNA(VLOOKUP(A123,Sector!F2:G499,2,FALSE)),"No","Yes")</f>
        <v>Yes</v>
      </c>
    </row>
    <row r="124" spans="1:15" ht="12.75">
      <c r="A124" t="s">
        <v>190</v>
      </c>
      <c r="B124" t="s">
        <v>230</v>
      </c>
      <c r="C124" s="5">
        <v>45</v>
      </c>
      <c r="D124" s="5">
        <v>11</v>
      </c>
      <c r="E124" s="5">
        <v>277</v>
      </c>
      <c r="F124" s="5">
        <v>65</v>
      </c>
      <c r="G124" s="5" t="s">
        <v>86</v>
      </c>
      <c r="H124" s="5">
        <v>91</v>
      </c>
      <c r="I124" s="5">
        <v>100</v>
      </c>
      <c r="J124" s="5">
        <v>79</v>
      </c>
      <c r="K124" s="5">
        <v>32</v>
      </c>
      <c r="L124" s="5">
        <v>11</v>
      </c>
      <c r="M124" t="str">
        <f>VLOOKUP(A124,Sector!C2:E530,3,FALSE)</f>
        <v>GOVERNMENT</v>
      </c>
      <c r="N124" t="str">
        <f>IF(ISNA(VLOOKUP(A124,Sector!A2:B499,2,FALSE)),"No","Yes")</f>
        <v>No</v>
      </c>
      <c r="O124" t="str">
        <f>IF(ISNA(VLOOKUP(A124,Sector!F2:G499,2,FALSE)),"No","Yes")</f>
        <v>No</v>
      </c>
    </row>
    <row r="125" spans="1:15" ht="12.75">
      <c r="A125" t="s">
        <v>191</v>
      </c>
      <c r="B125" t="s">
        <v>231</v>
      </c>
      <c r="C125" s="5">
        <v>16</v>
      </c>
      <c r="D125" s="5">
        <v>5</v>
      </c>
      <c r="E125" s="5">
        <v>26</v>
      </c>
      <c r="F125" s="5">
        <v>13</v>
      </c>
      <c r="G125" s="5">
        <v>9</v>
      </c>
      <c r="H125" s="5">
        <v>100</v>
      </c>
      <c r="I125" s="5">
        <v>100</v>
      </c>
      <c r="J125" s="5">
        <v>84</v>
      </c>
      <c r="K125" s="5">
        <v>30</v>
      </c>
      <c r="L125" s="5">
        <v>2</v>
      </c>
      <c r="M125" t="str">
        <f>VLOOKUP(A125,Sector!C2:E530,3,FALSE)</f>
        <v>GOVERNMENT</v>
      </c>
      <c r="N125" t="str">
        <f>IF(ISNA(VLOOKUP(A125,Sector!A2:B499,2,FALSE)),"No","Yes")</f>
        <v>No</v>
      </c>
      <c r="O125" t="str">
        <f>IF(ISNA(VLOOKUP(A125,Sector!F2:G499,2,FALSE)),"No","Yes")</f>
        <v>No</v>
      </c>
    </row>
    <row r="126" spans="1:15" ht="12.75">
      <c r="A126" t="s">
        <v>192</v>
      </c>
      <c r="B126" t="s">
        <v>822</v>
      </c>
      <c r="C126" s="5">
        <v>14</v>
      </c>
      <c r="D126" s="5" t="s">
        <v>86</v>
      </c>
      <c r="E126" s="5">
        <v>18</v>
      </c>
      <c r="F126" s="5" t="s">
        <v>86</v>
      </c>
      <c r="G126" s="5" t="s">
        <v>86</v>
      </c>
      <c r="H126" s="5">
        <v>72</v>
      </c>
      <c r="I126" s="5">
        <v>94</v>
      </c>
      <c r="J126" s="5" t="s">
        <v>86</v>
      </c>
      <c r="K126" s="5">
        <v>23</v>
      </c>
      <c r="L126" s="5">
        <v>0</v>
      </c>
      <c r="M126" t="str">
        <f>VLOOKUP(A126,Sector!C2:E530,3,FALSE)</f>
        <v>INDEPENDENT</v>
      </c>
      <c r="N126" t="str">
        <f>IF(ISNA(VLOOKUP(A126,Sector!A2:B499,2,FALSE)),"No","Yes")</f>
        <v>No</v>
      </c>
      <c r="O126" t="str">
        <f>IF(ISNA(VLOOKUP(A126,Sector!F2:G499,2,FALSE)),"No","Yes")</f>
        <v>No</v>
      </c>
    </row>
    <row r="127" spans="1:15" ht="12.75">
      <c r="A127" t="s">
        <v>193</v>
      </c>
      <c r="B127" t="s">
        <v>233</v>
      </c>
      <c r="C127" s="5">
        <v>44</v>
      </c>
      <c r="D127" s="5">
        <v>25</v>
      </c>
      <c r="E127" s="5">
        <v>165</v>
      </c>
      <c r="F127" s="5">
        <v>101</v>
      </c>
      <c r="G127" s="5">
        <v>29</v>
      </c>
      <c r="H127" s="5">
        <v>68</v>
      </c>
      <c r="I127" s="5">
        <v>96</v>
      </c>
      <c r="J127" s="5">
        <v>71</v>
      </c>
      <c r="K127" s="5">
        <v>27</v>
      </c>
      <c r="L127" s="5">
        <v>2</v>
      </c>
      <c r="M127" t="str">
        <f>VLOOKUP(A127,Sector!C2:E530,3,FALSE)</f>
        <v>GOVERNMENT</v>
      </c>
      <c r="N127" t="str">
        <f>IF(ISNA(VLOOKUP(A127,Sector!A2:B499,2,FALSE)),"No","Yes")</f>
        <v>No</v>
      </c>
      <c r="O127" t="str">
        <f>IF(ISNA(VLOOKUP(A127,Sector!F2:G499,2,FALSE)),"No","Yes")</f>
        <v>No</v>
      </c>
    </row>
    <row r="128" spans="1:15" ht="12.75">
      <c r="A128" t="s">
        <v>194</v>
      </c>
      <c r="B128" t="s">
        <v>234</v>
      </c>
      <c r="C128" s="5">
        <v>10</v>
      </c>
      <c r="D128" s="5">
        <v>12</v>
      </c>
      <c r="E128" s="5">
        <v>8</v>
      </c>
      <c r="F128" s="5">
        <v>24</v>
      </c>
      <c r="G128" s="5">
        <v>10</v>
      </c>
      <c r="H128" s="5">
        <v>67</v>
      </c>
      <c r="I128" s="5">
        <v>100</v>
      </c>
      <c r="J128" s="5">
        <v>86</v>
      </c>
      <c r="K128" s="5">
        <v>35</v>
      </c>
      <c r="L128" s="5">
        <v>14</v>
      </c>
      <c r="M128" t="str">
        <f>VLOOKUP(A128,Sector!C2:E530,3,FALSE)</f>
        <v>GOVERNMENT</v>
      </c>
      <c r="N128" t="str">
        <f>IF(ISNA(VLOOKUP(A128,Sector!A2:B499,2,FALSE)),"No","Yes")</f>
        <v>No</v>
      </c>
      <c r="O128" t="str">
        <f>IF(ISNA(VLOOKUP(A128,Sector!F2:G499,2,FALSE)),"No","Yes")</f>
        <v>No</v>
      </c>
    </row>
    <row r="129" spans="1:15" ht="12.75">
      <c r="A129" t="s">
        <v>195</v>
      </c>
      <c r="B129" t="s">
        <v>235</v>
      </c>
      <c r="C129" s="5">
        <v>35</v>
      </c>
      <c r="D129" s="5">
        <v>26</v>
      </c>
      <c r="E129" s="5">
        <v>157</v>
      </c>
      <c r="F129" s="5">
        <v>128</v>
      </c>
      <c r="G129" s="5">
        <v>56</v>
      </c>
      <c r="H129" s="5">
        <v>55</v>
      </c>
      <c r="I129" s="5">
        <v>92</v>
      </c>
      <c r="J129" s="5">
        <v>78</v>
      </c>
      <c r="K129" s="5">
        <v>24</v>
      </c>
      <c r="L129" s="5">
        <v>1</v>
      </c>
      <c r="M129" t="str">
        <f>VLOOKUP(A129,Sector!C2:E530,3,FALSE)</f>
        <v>GOVERNMENT</v>
      </c>
      <c r="N129" t="str">
        <f>IF(ISNA(VLOOKUP(A129,Sector!A2:B499,2,FALSE)),"No","Yes")</f>
        <v>No</v>
      </c>
      <c r="O129" t="str">
        <f>IF(ISNA(VLOOKUP(A129,Sector!F2:G499,2,FALSE)),"No","Yes")</f>
        <v>Yes</v>
      </c>
    </row>
    <row r="130" spans="1:15" ht="12.75">
      <c r="A130" t="s">
        <v>788</v>
      </c>
      <c r="B130" t="s">
        <v>236</v>
      </c>
      <c r="C130" s="5">
        <v>45</v>
      </c>
      <c r="D130" s="5">
        <v>22</v>
      </c>
      <c r="E130" s="5">
        <v>319</v>
      </c>
      <c r="F130" s="5">
        <v>280</v>
      </c>
      <c r="G130" s="5" t="s">
        <v>86</v>
      </c>
      <c r="H130" s="5">
        <v>90</v>
      </c>
      <c r="I130" s="5">
        <v>100</v>
      </c>
      <c r="J130" s="5">
        <v>99</v>
      </c>
      <c r="K130" s="5">
        <v>33</v>
      </c>
      <c r="L130" s="5">
        <v>15</v>
      </c>
      <c r="M130" t="str">
        <f>VLOOKUP(A130,Sector!C2:E530,3,FALSE)</f>
        <v>INDEPENDENT</v>
      </c>
      <c r="N130" t="str">
        <f>IF(ISNA(VLOOKUP(A130,Sector!A2:B499,2,FALSE)),"No","Yes")</f>
        <v>No</v>
      </c>
      <c r="O130" t="str">
        <f>IF(ISNA(VLOOKUP(A130,Sector!F2:G499,2,FALSE)),"No","Yes")</f>
        <v>Yes</v>
      </c>
    </row>
    <row r="131" spans="1:15" ht="12.75">
      <c r="A131" t="s">
        <v>196</v>
      </c>
      <c r="B131" t="s">
        <v>148</v>
      </c>
      <c r="C131" s="5">
        <v>42</v>
      </c>
      <c r="D131" s="5">
        <v>13</v>
      </c>
      <c r="E131" s="5">
        <v>303</v>
      </c>
      <c r="F131" s="5">
        <v>105</v>
      </c>
      <c r="G131" s="5">
        <v>20</v>
      </c>
      <c r="H131" s="5">
        <v>82</v>
      </c>
      <c r="I131" s="5">
        <v>99</v>
      </c>
      <c r="J131" s="5">
        <v>94</v>
      </c>
      <c r="K131" s="5">
        <v>30</v>
      </c>
      <c r="L131" s="5">
        <v>6</v>
      </c>
      <c r="M131" t="str">
        <f>VLOOKUP(A131,Sector!C2:E530,3,FALSE)</f>
        <v>GOVERNMENT</v>
      </c>
      <c r="N131" t="str">
        <f>IF(ISNA(VLOOKUP(A131,Sector!A2:B499,2,FALSE)),"No","Yes")</f>
        <v>No</v>
      </c>
      <c r="O131" t="str">
        <f>IF(ISNA(VLOOKUP(A131,Sector!F2:G499,2,FALSE)),"No","Yes")</f>
        <v>Yes</v>
      </c>
    </row>
    <row r="132" spans="1:15" ht="12.75">
      <c r="A132" t="s">
        <v>197</v>
      </c>
      <c r="B132" t="s">
        <v>237</v>
      </c>
      <c r="C132" s="5">
        <v>34</v>
      </c>
      <c r="D132" s="5">
        <v>11</v>
      </c>
      <c r="E132" s="5">
        <v>153</v>
      </c>
      <c r="F132" s="5">
        <v>94</v>
      </c>
      <c r="G132" s="5">
        <v>73</v>
      </c>
      <c r="H132" s="5">
        <v>72</v>
      </c>
      <c r="I132" s="5">
        <v>100</v>
      </c>
      <c r="J132" s="5">
        <v>90</v>
      </c>
      <c r="K132" s="5">
        <v>28</v>
      </c>
      <c r="L132" s="5">
        <v>4</v>
      </c>
      <c r="M132" t="str">
        <f>VLOOKUP(A132,Sector!C2:E530,3,FALSE)</f>
        <v>GOVERNMENT</v>
      </c>
      <c r="N132" t="str">
        <f>IF(ISNA(VLOOKUP(A132,Sector!A2:B499,2,FALSE)),"No","Yes")</f>
        <v>No</v>
      </c>
      <c r="O132" t="str">
        <f>IF(ISNA(VLOOKUP(A132,Sector!F2:G499,2,FALSE)),"No","Yes")</f>
        <v>No</v>
      </c>
    </row>
    <row r="133" spans="1:15" ht="12.75">
      <c r="A133" t="s">
        <v>198</v>
      </c>
      <c r="B133" t="s">
        <v>238</v>
      </c>
      <c r="C133" s="5">
        <v>37</v>
      </c>
      <c r="D133" s="5">
        <v>19</v>
      </c>
      <c r="E133" s="5">
        <v>186</v>
      </c>
      <c r="F133" s="5">
        <v>53</v>
      </c>
      <c r="G133" s="5">
        <v>30</v>
      </c>
      <c r="H133" s="5">
        <v>77</v>
      </c>
      <c r="I133" s="5">
        <v>91</v>
      </c>
      <c r="J133" s="5">
        <v>74</v>
      </c>
      <c r="K133" s="5">
        <v>28</v>
      </c>
      <c r="L133" s="5">
        <v>3</v>
      </c>
      <c r="M133" t="str">
        <f>VLOOKUP(A133,Sector!C2:E530,3,FALSE)</f>
        <v>GOVERNMENT</v>
      </c>
      <c r="N133" t="str">
        <f>IF(ISNA(VLOOKUP(A133,Sector!A2:B499,2,FALSE)),"No","Yes")</f>
        <v>No</v>
      </c>
      <c r="O133" t="str">
        <f>IF(ISNA(VLOOKUP(A133,Sector!F2:G499,2,FALSE)),"No","Yes")</f>
        <v>No</v>
      </c>
    </row>
    <row r="134" spans="1:15" ht="12.75">
      <c r="A134" t="s">
        <v>199</v>
      </c>
      <c r="B134" t="s">
        <v>128</v>
      </c>
      <c r="C134" s="5">
        <v>33</v>
      </c>
      <c r="D134" s="5">
        <v>12</v>
      </c>
      <c r="E134" s="5">
        <v>142</v>
      </c>
      <c r="F134" s="5">
        <v>46</v>
      </c>
      <c r="G134" s="5">
        <v>9</v>
      </c>
      <c r="H134" s="5">
        <v>89</v>
      </c>
      <c r="I134" s="5">
        <v>100</v>
      </c>
      <c r="J134" s="5">
        <v>88</v>
      </c>
      <c r="K134" s="5">
        <v>30</v>
      </c>
      <c r="L134" s="5">
        <v>6</v>
      </c>
      <c r="M134" t="str">
        <f>VLOOKUP(A134,Sector!C2:E530,3,FALSE)</f>
        <v>CATHOLIC</v>
      </c>
      <c r="N134" t="str">
        <f>IF(ISNA(VLOOKUP(A134,Sector!A2:B499,2,FALSE)),"No","Yes")</f>
        <v>No</v>
      </c>
      <c r="O134" t="str">
        <f>IF(ISNA(VLOOKUP(A134,Sector!F2:G499,2,FALSE)),"No","Yes")</f>
        <v>Yes</v>
      </c>
    </row>
    <row r="135" spans="1:15" ht="12.75">
      <c r="A135" t="s">
        <v>200</v>
      </c>
      <c r="B135" t="s">
        <v>239</v>
      </c>
      <c r="C135" s="5">
        <v>39</v>
      </c>
      <c r="D135" s="5">
        <v>18</v>
      </c>
      <c r="E135" s="5">
        <v>178</v>
      </c>
      <c r="F135" s="5">
        <v>30</v>
      </c>
      <c r="G135" s="5">
        <v>14</v>
      </c>
      <c r="H135" s="5">
        <v>90</v>
      </c>
      <c r="I135" s="5">
        <v>100</v>
      </c>
      <c r="J135" s="5">
        <v>100</v>
      </c>
      <c r="K135" s="5">
        <v>33</v>
      </c>
      <c r="L135" s="5">
        <v>13</v>
      </c>
      <c r="M135" t="str">
        <f>VLOOKUP(A135,Sector!C2:E530,3,FALSE)</f>
        <v>CATHOLIC</v>
      </c>
      <c r="N135" t="str">
        <f>IF(ISNA(VLOOKUP(A135,Sector!A2:B499,2,FALSE)),"No","Yes")</f>
        <v>No</v>
      </c>
      <c r="O135" t="str">
        <f>IF(ISNA(VLOOKUP(A135,Sector!F2:G499,2,FALSE)),"No","Yes")</f>
        <v>No</v>
      </c>
    </row>
    <row r="136" spans="1:15" ht="12.75">
      <c r="A136" t="s">
        <v>201</v>
      </c>
      <c r="B136" t="s">
        <v>240</v>
      </c>
      <c r="C136" s="5">
        <v>33</v>
      </c>
      <c r="D136" s="5">
        <v>25</v>
      </c>
      <c r="E136" s="5">
        <v>65</v>
      </c>
      <c r="F136" s="5">
        <v>97</v>
      </c>
      <c r="G136" s="5">
        <v>53</v>
      </c>
      <c r="H136" s="5">
        <v>77</v>
      </c>
      <c r="I136" s="5">
        <v>91</v>
      </c>
      <c r="J136" s="5">
        <v>68</v>
      </c>
      <c r="K136" s="5">
        <v>26</v>
      </c>
      <c r="L136" s="5">
        <v>4</v>
      </c>
      <c r="M136" t="str">
        <f>VLOOKUP(A136,Sector!C2:E530,3,FALSE)</f>
        <v>GOVERNMENT</v>
      </c>
      <c r="N136" t="str">
        <f>IF(ISNA(VLOOKUP(A136,Sector!A2:B499,2,FALSE)),"No","Yes")</f>
        <v>No</v>
      </c>
      <c r="O136" t="str">
        <f>IF(ISNA(VLOOKUP(A136,Sector!F2:G499,2,FALSE)),"No","Yes")</f>
        <v>No</v>
      </c>
    </row>
    <row r="137" spans="1:15" ht="12.75">
      <c r="A137" t="s">
        <v>202</v>
      </c>
      <c r="B137" t="s">
        <v>241</v>
      </c>
      <c r="C137" s="5">
        <v>23</v>
      </c>
      <c r="D137" s="5">
        <v>12</v>
      </c>
      <c r="E137" s="5">
        <v>50</v>
      </c>
      <c r="F137" s="5">
        <v>92</v>
      </c>
      <c r="G137" s="5">
        <v>18</v>
      </c>
      <c r="H137" s="5">
        <v>60</v>
      </c>
      <c r="I137" s="5">
        <v>79</v>
      </c>
      <c r="J137" s="5">
        <v>89</v>
      </c>
      <c r="K137" s="5">
        <v>23</v>
      </c>
      <c r="L137" s="5">
        <v>2</v>
      </c>
      <c r="M137" t="str">
        <f>VLOOKUP(A137,Sector!C2:E530,3,FALSE)</f>
        <v>GOVERNMENT</v>
      </c>
      <c r="N137" t="str">
        <f>IF(ISNA(VLOOKUP(A137,Sector!A2:B499,2,FALSE)),"No","Yes")</f>
        <v>No</v>
      </c>
      <c r="O137" t="str">
        <f>IF(ISNA(VLOOKUP(A137,Sector!F2:G499,2,FALSE)),"No","Yes")</f>
        <v>No</v>
      </c>
    </row>
    <row r="138" spans="1:15" ht="12.75">
      <c r="A138" t="s">
        <v>203</v>
      </c>
      <c r="B138" t="s">
        <v>137</v>
      </c>
      <c r="C138" s="5">
        <v>59</v>
      </c>
      <c r="D138" s="5">
        <v>20</v>
      </c>
      <c r="E138" s="5">
        <v>391</v>
      </c>
      <c r="F138" s="5">
        <v>138</v>
      </c>
      <c r="G138" s="5">
        <v>9</v>
      </c>
      <c r="H138" s="5">
        <v>97</v>
      </c>
      <c r="I138" s="5">
        <v>96</v>
      </c>
      <c r="J138" s="5">
        <v>95</v>
      </c>
      <c r="K138" s="5">
        <v>27</v>
      </c>
      <c r="L138" s="5">
        <v>4</v>
      </c>
      <c r="M138" t="str">
        <f>VLOOKUP(A138,Sector!C2:E530,3,FALSE)</f>
        <v>GOVERNMENT</v>
      </c>
      <c r="N138" t="str">
        <f>IF(ISNA(VLOOKUP(A138,Sector!A2:B499,2,FALSE)),"No","Yes")</f>
        <v>Yes</v>
      </c>
      <c r="O138" t="str">
        <f>IF(ISNA(VLOOKUP(A138,Sector!F2:G499,2,FALSE)),"No","Yes")</f>
        <v>No</v>
      </c>
    </row>
    <row r="139" spans="1:15" ht="12.75">
      <c r="A139" t="s">
        <v>204</v>
      </c>
      <c r="B139" t="s">
        <v>242</v>
      </c>
      <c r="C139" s="5">
        <v>70</v>
      </c>
      <c r="D139" s="5">
        <v>34</v>
      </c>
      <c r="E139" s="5">
        <v>545</v>
      </c>
      <c r="F139" s="5">
        <v>386</v>
      </c>
      <c r="G139" s="5">
        <v>120</v>
      </c>
      <c r="H139" s="5">
        <v>77</v>
      </c>
      <c r="I139" s="5">
        <v>95</v>
      </c>
      <c r="J139" s="5">
        <v>82</v>
      </c>
      <c r="K139" s="5">
        <v>27</v>
      </c>
      <c r="L139" s="5">
        <v>2</v>
      </c>
      <c r="M139" t="str">
        <f>VLOOKUP(A139,Sector!C2:E530,3,FALSE)</f>
        <v>GOVERNMENT</v>
      </c>
      <c r="N139" t="str">
        <f>IF(ISNA(VLOOKUP(A139,Sector!A2:B499,2,FALSE)),"No","Yes")</f>
        <v>No</v>
      </c>
      <c r="O139" t="str">
        <f>IF(ISNA(VLOOKUP(A139,Sector!F2:G499,2,FALSE)),"No","Yes")</f>
        <v>No</v>
      </c>
    </row>
    <row r="140" spans="1:15" ht="12.75">
      <c r="A140" t="s">
        <v>243</v>
      </c>
      <c r="B140" t="s">
        <v>287</v>
      </c>
      <c r="C140" s="5">
        <v>26</v>
      </c>
      <c r="D140" s="5">
        <v>19</v>
      </c>
      <c r="E140" s="5">
        <v>49</v>
      </c>
      <c r="F140" s="5">
        <v>63</v>
      </c>
      <c r="G140" s="5">
        <v>19</v>
      </c>
      <c r="H140" s="5">
        <v>87</v>
      </c>
      <c r="I140" s="5">
        <v>90</v>
      </c>
      <c r="J140" s="5">
        <v>95</v>
      </c>
      <c r="K140" s="5">
        <v>26</v>
      </c>
      <c r="L140" s="5">
        <v>4</v>
      </c>
      <c r="M140" t="str">
        <f>VLOOKUP(A140,Sector!C2:E530,3,FALSE)</f>
        <v>GOVERNMENT</v>
      </c>
      <c r="N140" t="str">
        <f>IF(ISNA(VLOOKUP(A140,Sector!A2:B499,2,FALSE)),"No","Yes")</f>
        <v>No</v>
      </c>
      <c r="O140" t="str">
        <f>IF(ISNA(VLOOKUP(A140,Sector!F2:G499,2,FALSE)),"No","Yes")</f>
        <v>No</v>
      </c>
    </row>
    <row r="141" spans="1:15" ht="12.75">
      <c r="A141" t="s">
        <v>244</v>
      </c>
      <c r="B141" t="s">
        <v>77</v>
      </c>
      <c r="C141" s="5">
        <v>29</v>
      </c>
      <c r="D141" s="5">
        <v>10</v>
      </c>
      <c r="E141" s="5">
        <v>75</v>
      </c>
      <c r="F141" s="5">
        <v>43</v>
      </c>
      <c r="G141" s="5">
        <v>4</v>
      </c>
      <c r="H141" s="5">
        <v>88</v>
      </c>
      <c r="I141" s="5">
        <v>100</v>
      </c>
      <c r="J141" s="5">
        <v>43</v>
      </c>
      <c r="K141" s="5">
        <v>30</v>
      </c>
      <c r="L141" s="5">
        <v>6</v>
      </c>
      <c r="M141" t="str">
        <f>VLOOKUP(A141,Sector!C2:E530,3,FALSE)</f>
        <v>CATHOLIC</v>
      </c>
      <c r="N141" t="str">
        <f>IF(ISNA(VLOOKUP(A141,Sector!A2:B499,2,FALSE)),"No","Yes")</f>
        <v>No</v>
      </c>
      <c r="O141" t="str">
        <f>IF(ISNA(VLOOKUP(A141,Sector!F2:G499,2,FALSE)),"No","Yes")</f>
        <v>Yes</v>
      </c>
    </row>
    <row r="142" spans="1:15" ht="12.75">
      <c r="A142" t="s">
        <v>245</v>
      </c>
      <c r="B142" t="s">
        <v>288</v>
      </c>
      <c r="C142" s="5">
        <v>41</v>
      </c>
      <c r="D142" s="5">
        <v>24</v>
      </c>
      <c r="E142" s="5">
        <v>113</v>
      </c>
      <c r="F142" s="5">
        <v>106</v>
      </c>
      <c r="G142" s="5">
        <v>28</v>
      </c>
      <c r="H142" s="5">
        <v>88</v>
      </c>
      <c r="I142" s="5">
        <v>97</v>
      </c>
      <c r="J142" s="5">
        <v>74</v>
      </c>
      <c r="K142" s="5">
        <v>29</v>
      </c>
      <c r="L142" s="5">
        <v>3</v>
      </c>
      <c r="M142" t="str">
        <f>VLOOKUP(A142,Sector!C2:E530,3,FALSE)</f>
        <v>GOVERNMENT</v>
      </c>
      <c r="N142" t="str">
        <f>IF(ISNA(VLOOKUP(A142,Sector!A2:B499,2,FALSE)),"No","Yes")</f>
        <v>No</v>
      </c>
      <c r="O142" t="str">
        <f>IF(ISNA(VLOOKUP(A142,Sector!F2:G499,2,FALSE)),"No","Yes")</f>
        <v>No</v>
      </c>
    </row>
    <row r="143" spans="1:15" ht="12.75">
      <c r="A143" t="s">
        <v>246</v>
      </c>
      <c r="B143" t="s">
        <v>289</v>
      </c>
      <c r="C143" s="5">
        <v>20</v>
      </c>
      <c r="D143" s="5">
        <v>13</v>
      </c>
      <c r="E143" s="5">
        <v>62</v>
      </c>
      <c r="F143" s="5">
        <v>107</v>
      </c>
      <c r="G143" s="5">
        <v>48</v>
      </c>
      <c r="H143" s="5">
        <v>53</v>
      </c>
      <c r="I143" s="5">
        <v>76</v>
      </c>
      <c r="J143" s="5">
        <v>64</v>
      </c>
      <c r="K143" s="5">
        <v>21</v>
      </c>
      <c r="L143" s="5">
        <v>0</v>
      </c>
      <c r="M143" t="str">
        <f>VLOOKUP(A143,Sector!C2:E530,3,FALSE)</f>
        <v>GOVERNMENT</v>
      </c>
      <c r="N143" t="str">
        <f>IF(ISNA(VLOOKUP(A143,Sector!A2:B499,2,FALSE)),"No","Yes")</f>
        <v>No</v>
      </c>
      <c r="O143" t="str">
        <f>IF(ISNA(VLOOKUP(A143,Sector!F2:G499,2,FALSE)),"No","Yes")</f>
        <v>No</v>
      </c>
    </row>
    <row r="144" spans="1:15" ht="12.75">
      <c r="A144" t="s">
        <v>247</v>
      </c>
      <c r="B144" t="s">
        <v>290</v>
      </c>
      <c r="C144" s="5">
        <v>18</v>
      </c>
      <c r="D144" s="5">
        <v>8</v>
      </c>
      <c r="E144" s="5">
        <v>34</v>
      </c>
      <c r="F144" s="5">
        <v>13</v>
      </c>
      <c r="G144" s="5">
        <v>4</v>
      </c>
      <c r="H144" s="5">
        <v>90</v>
      </c>
      <c r="I144" s="5">
        <v>81</v>
      </c>
      <c r="J144" s="5">
        <v>100</v>
      </c>
      <c r="K144" s="5">
        <v>24</v>
      </c>
      <c r="L144" s="5">
        <v>0</v>
      </c>
      <c r="M144" t="str">
        <f>VLOOKUP(A144,Sector!C2:E530,3,FALSE)</f>
        <v>GOVERNMENT</v>
      </c>
      <c r="N144" t="str">
        <f>IF(ISNA(VLOOKUP(A144,Sector!A2:B499,2,FALSE)),"No","Yes")</f>
        <v>No</v>
      </c>
      <c r="O144" t="str">
        <f>IF(ISNA(VLOOKUP(A144,Sector!F2:G499,2,FALSE)),"No","Yes")</f>
        <v>No</v>
      </c>
    </row>
    <row r="145" spans="1:15" ht="12.75">
      <c r="A145" t="s">
        <v>248</v>
      </c>
      <c r="B145" t="s">
        <v>291</v>
      </c>
      <c r="C145" s="5">
        <v>30</v>
      </c>
      <c r="D145" s="5">
        <v>4</v>
      </c>
      <c r="E145" s="5">
        <v>125</v>
      </c>
      <c r="F145" s="5">
        <v>3</v>
      </c>
      <c r="G145" s="5" t="s">
        <v>86</v>
      </c>
      <c r="H145" s="5">
        <v>98</v>
      </c>
      <c r="I145" s="5">
        <v>100</v>
      </c>
      <c r="J145" s="5">
        <v>77</v>
      </c>
      <c r="K145" s="5">
        <v>37</v>
      </c>
      <c r="L145" s="5">
        <v>33</v>
      </c>
      <c r="M145" t="str">
        <f>VLOOKUP(A145,Sector!C2:E530,3,FALSE)</f>
        <v>INDEPENDENT</v>
      </c>
      <c r="N145" t="str">
        <f>IF(ISNA(VLOOKUP(A145,Sector!A2:B499,2,FALSE)),"No","Yes")</f>
        <v>No</v>
      </c>
      <c r="O145" t="str">
        <f>IF(ISNA(VLOOKUP(A145,Sector!F2:G499,2,FALSE)),"No","Yes")</f>
        <v>Yes</v>
      </c>
    </row>
    <row r="146" spans="1:15" ht="12.75">
      <c r="A146" t="s">
        <v>790</v>
      </c>
      <c r="B146" t="s">
        <v>132</v>
      </c>
      <c r="C146" s="5">
        <v>34</v>
      </c>
      <c r="D146" s="5">
        <v>5</v>
      </c>
      <c r="E146" s="5">
        <v>178</v>
      </c>
      <c r="F146" s="5">
        <v>46</v>
      </c>
      <c r="G146" s="5" t="s">
        <v>86</v>
      </c>
      <c r="H146" s="5">
        <v>100</v>
      </c>
      <c r="I146" s="5">
        <v>100</v>
      </c>
      <c r="J146" s="5">
        <v>96</v>
      </c>
      <c r="K146" s="5">
        <v>35</v>
      </c>
      <c r="L146" s="5">
        <v>20</v>
      </c>
      <c r="M146" t="str">
        <f>VLOOKUP(A146,Sector!C2:E530,3,FALSE)</f>
        <v>INDEPENDENT</v>
      </c>
      <c r="N146" t="str">
        <f>IF(ISNA(VLOOKUP(A146,Sector!A2:B499,2,FALSE)),"No","Yes")</f>
        <v>No</v>
      </c>
      <c r="O146" t="str">
        <f>IF(ISNA(VLOOKUP(A146,Sector!F2:G499,2,FALSE)),"No","Yes")</f>
        <v>Yes</v>
      </c>
    </row>
    <row r="147" spans="1:15" ht="12.75">
      <c r="A147" t="s">
        <v>249</v>
      </c>
      <c r="B147" t="s">
        <v>292</v>
      </c>
      <c r="C147" s="5">
        <v>45</v>
      </c>
      <c r="D147" s="5">
        <v>20</v>
      </c>
      <c r="E147" s="5">
        <v>183</v>
      </c>
      <c r="F147" s="5">
        <v>88</v>
      </c>
      <c r="G147" s="5" t="s">
        <v>86</v>
      </c>
      <c r="H147" s="5">
        <v>88</v>
      </c>
      <c r="I147" s="5">
        <v>100</v>
      </c>
      <c r="J147" s="5">
        <v>98</v>
      </c>
      <c r="K147" s="5">
        <v>30</v>
      </c>
      <c r="L147" s="5">
        <v>5</v>
      </c>
      <c r="M147" t="str">
        <f>VLOOKUP(A147,Sector!C2:E530,3,FALSE)</f>
        <v>INDEPENDENT</v>
      </c>
      <c r="N147" t="str">
        <f>IF(ISNA(VLOOKUP(A147,Sector!A2:B499,2,FALSE)),"No","Yes")</f>
        <v>No</v>
      </c>
      <c r="O147" t="str">
        <f>IF(ISNA(VLOOKUP(A147,Sector!F2:G499,2,FALSE)),"No","Yes")</f>
        <v>No</v>
      </c>
    </row>
    <row r="148" spans="1:15" ht="12.75">
      <c r="A148" t="s">
        <v>250</v>
      </c>
      <c r="B148" t="s">
        <v>293</v>
      </c>
      <c r="C148" s="5">
        <v>46</v>
      </c>
      <c r="D148" s="5">
        <v>8</v>
      </c>
      <c r="E148" s="5">
        <v>233</v>
      </c>
      <c r="F148" s="5">
        <v>89</v>
      </c>
      <c r="G148" s="5">
        <v>15</v>
      </c>
      <c r="H148" s="5">
        <v>67</v>
      </c>
      <c r="I148" s="5">
        <v>96</v>
      </c>
      <c r="J148" s="5">
        <v>87</v>
      </c>
      <c r="K148" s="5">
        <v>27</v>
      </c>
      <c r="L148" s="5">
        <v>2</v>
      </c>
      <c r="M148" t="str">
        <f>VLOOKUP(A148,Sector!C2:E530,3,FALSE)</f>
        <v>GOVERNMENT</v>
      </c>
      <c r="N148" t="str">
        <f>IF(ISNA(VLOOKUP(A148,Sector!A2:B499,2,FALSE)),"No","Yes")</f>
        <v>Yes</v>
      </c>
      <c r="O148" t="str">
        <f>IF(ISNA(VLOOKUP(A148,Sector!F2:G499,2,FALSE)),"No","Yes")</f>
        <v>No</v>
      </c>
    </row>
    <row r="149" spans="1:15" ht="12.75">
      <c r="A149" t="s">
        <v>251</v>
      </c>
      <c r="B149" t="s">
        <v>294</v>
      </c>
      <c r="C149" s="5">
        <v>49</v>
      </c>
      <c r="D149" s="5">
        <v>21</v>
      </c>
      <c r="E149" s="5">
        <v>136</v>
      </c>
      <c r="F149" s="5">
        <v>44</v>
      </c>
      <c r="G149" s="5">
        <v>19</v>
      </c>
      <c r="H149" s="5">
        <v>70</v>
      </c>
      <c r="I149" s="5">
        <v>100</v>
      </c>
      <c r="J149" s="5">
        <v>74</v>
      </c>
      <c r="K149" s="5">
        <v>26</v>
      </c>
      <c r="L149" s="5">
        <v>4</v>
      </c>
      <c r="M149" t="str">
        <f>VLOOKUP(A149,Sector!C2:E530,3,FALSE)</f>
        <v>GOVERNMENT</v>
      </c>
      <c r="N149" t="str">
        <f>IF(ISNA(VLOOKUP(A149,Sector!A2:B499,2,FALSE)),"No","Yes")</f>
        <v>No</v>
      </c>
      <c r="O149" t="str">
        <f>IF(ISNA(VLOOKUP(A149,Sector!F2:G499,2,FALSE)),"No","Yes")</f>
        <v>Yes</v>
      </c>
    </row>
    <row r="150" spans="1:15" ht="12.75">
      <c r="A150" t="s">
        <v>252</v>
      </c>
      <c r="B150" t="s">
        <v>295</v>
      </c>
      <c r="C150" s="5">
        <v>42</v>
      </c>
      <c r="D150" s="5">
        <v>14</v>
      </c>
      <c r="E150" s="5">
        <v>387</v>
      </c>
      <c r="F150" s="5">
        <v>69</v>
      </c>
      <c r="G150" s="5" t="s">
        <v>86</v>
      </c>
      <c r="H150" s="5">
        <v>75</v>
      </c>
      <c r="I150" s="5">
        <v>99</v>
      </c>
      <c r="J150" s="5">
        <v>77</v>
      </c>
      <c r="K150" s="5">
        <v>30</v>
      </c>
      <c r="L150" s="5">
        <v>6</v>
      </c>
      <c r="M150" t="str">
        <f>VLOOKUP(A150,Sector!C2:E530,3,FALSE)</f>
        <v>GOVERNMENT</v>
      </c>
      <c r="N150" t="str">
        <f>IF(ISNA(VLOOKUP(A150,Sector!A2:B499,2,FALSE)),"No","Yes")</f>
        <v>No</v>
      </c>
      <c r="O150" t="str">
        <f>IF(ISNA(VLOOKUP(A150,Sector!F2:G499,2,FALSE)),"No","Yes")</f>
        <v>Yes</v>
      </c>
    </row>
    <row r="151" spans="1:15" ht="12.75">
      <c r="A151" t="s">
        <v>253</v>
      </c>
      <c r="B151" t="s">
        <v>296</v>
      </c>
      <c r="C151" s="5">
        <v>40</v>
      </c>
      <c r="D151" s="5">
        <v>13</v>
      </c>
      <c r="E151" s="5">
        <v>243</v>
      </c>
      <c r="F151" s="5">
        <v>57</v>
      </c>
      <c r="G151" s="5">
        <v>14</v>
      </c>
      <c r="H151" s="5">
        <v>76</v>
      </c>
      <c r="I151" s="5">
        <v>99</v>
      </c>
      <c r="J151" s="5">
        <v>91</v>
      </c>
      <c r="K151" s="5">
        <v>30</v>
      </c>
      <c r="L151" s="5">
        <v>5</v>
      </c>
      <c r="M151" t="str">
        <f>VLOOKUP(A151,Sector!C2:E530,3,FALSE)</f>
        <v>CATHOLIC</v>
      </c>
      <c r="N151" t="str">
        <f>IF(ISNA(VLOOKUP(A151,Sector!A2:B499,2,FALSE)),"No","Yes")</f>
        <v>No</v>
      </c>
      <c r="O151" t="str">
        <f>IF(ISNA(VLOOKUP(A151,Sector!F2:G499,2,FALSE)),"No","Yes")</f>
        <v>Yes</v>
      </c>
    </row>
    <row r="152" spans="1:15" ht="12.75">
      <c r="A152" t="s">
        <v>254</v>
      </c>
      <c r="B152" t="s">
        <v>297</v>
      </c>
      <c r="C152" s="5">
        <v>37</v>
      </c>
      <c r="D152" s="5">
        <v>21</v>
      </c>
      <c r="E152" s="5">
        <v>186</v>
      </c>
      <c r="F152" s="5">
        <v>98</v>
      </c>
      <c r="G152" s="5">
        <v>59</v>
      </c>
      <c r="H152" s="5">
        <v>62</v>
      </c>
      <c r="I152" s="5">
        <v>91</v>
      </c>
      <c r="J152" s="5">
        <v>72</v>
      </c>
      <c r="K152" s="5">
        <v>25</v>
      </c>
      <c r="L152" s="5">
        <v>1</v>
      </c>
      <c r="M152" t="str">
        <f>VLOOKUP(A152,Sector!C2:E530,3,FALSE)</f>
        <v>GOVERNMENT</v>
      </c>
      <c r="N152" t="str">
        <f>IF(ISNA(VLOOKUP(A152,Sector!A2:B499,2,FALSE)),"No","Yes")</f>
        <v>No</v>
      </c>
      <c r="O152" t="str">
        <f>IF(ISNA(VLOOKUP(A152,Sector!F2:G499,2,FALSE)),"No","Yes")</f>
        <v>No</v>
      </c>
    </row>
    <row r="153" spans="1:15" ht="12.75">
      <c r="A153" t="s">
        <v>255</v>
      </c>
      <c r="B153" t="s">
        <v>210</v>
      </c>
      <c r="C153" s="5">
        <v>32</v>
      </c>
      <c r="D153" s="5">
        <v>2</v>
      </c>
      <c r="E153" s="5">
        <v>237</v>
      </c>
      <c r="F153" s="5">
        <v>3</v>
      </c>
      <c r="G153" s="5" t="s">
        <v>86</v>
      </c>
      <c r="H153" s="5">
        <v>86</v>
      </c>
      <c r="I153" s="5">
        <v>100</v>
      </c>
      <c r="J153" s="5">
        <v>47</v>
      </c>
      <c r="K153" s="5">
        <v>33</v>
      </c>
      <c r="L153" s="5">
        <v>11</v>
      </c>
      <c r="M153" t="str">
        <f>VLOOKUP(A153,Sector!C2:E530,3,FALSE)</f>
        <v>INDEPENDENT</v>
      </c>
      <c r="N153" t="str">
        <f>IF(ISNA(VLOOKUP(A153,Sector!A2:B499,2,FALSE)),"No","Yes")</f>
        <v>No</v>
      </c>
      <c r="O153" t="str">
        <f>IF(ISNA(VLOOKUP(A153,Sector!F2:G499,2,FALSE)),"No","Yes")</f>
        <v>Yes</v>
      </c>
    </row>
    <row r="154" spans="1:15" ht="12.75">
      <c r="A154" t="s">
        <v>256</v>
      </c>
      <c r="B154" t="s">
        <v>298</v>
      </c>
      <c r="C154" s="5">
        <v>46</v>
      </c>
      <c r="D154" s="5">
        <v>37</v>
      </c>
      <c r="E154" s="5">
        <v>140</v>
      </c>
      <c r="F154" s="5">
        <v>129</v>
      </c>
      <c r="G154" s="5">
        <v>16</v>
      </c>
      <c r="H154" s="5">
        <v>70</v>
      </c>
      <c r="I154" s="5">
        <v>99</v>
      </c>
      <c r="J154" s="5">
        <v>78</v>
      </c>
      <c r="K154" s="5">
        <v>30</v>
      </c>
      <c r="L154" s="5">
        <v>6</v>
      </c>
      <c r="M154" t="str">
        <f>VLOOKUP(A154,Sector!C2:E530,3,FALSE)</f>
        <v>GOVERNMENT</v>
      </c>
      <c r="N154" t="str">
        <f>IF(ISNA(VLOOKUP(A154,Sector!A2:B499,2,FALSE)),"No","Yes")</f>
        <v>No</v>
      </c>
      <c r="O154" t="str">
        <f>IF(ISNA(VLOOKUP(A154,Sector!F2:G499,2,FALSE)),"No","Yes")</f>
        <v>No</v>
      </c>
    </row>
    <row r="155" spans="1:15" ht="12.75">
      <c r="A155" t="s">
        <v>257</v>
      </c>
      <c r="B155" t="s">
        <v>142</v>
      </c>
      <c r="C155" s="5">
        <v>36</v>
      </c>
      <c r="D155" s="5">
        <v>9</v>
      </c>
      <c r="E155" s="5">
        <v>274</v>
      </c>
      <c r="F155" s="5">
        <v>25</v>
      </c>
      <c r="G155" s="5" t="s">
        <v>86</v>
      </c>
      <c r="H155" s="5">
        <v>98</v>
      </c>
      <c r="I155" s="5">
        <v>100</v>
      </c>
      <c r="J155" s="5">
        <v>68</v>
      </c>
      <c r="K155" s="5">
        <v>36</v>
      </c>
      <c r="L155" s="5">
        <v>25</v>
      </c>
      <c r="M155" t="str">
        <f>VLOOKUP(A155,Sector!C2:E530,3,FALSE)</f>
        <v>CATHOLIC</v>
      </c>
      <c r="N155" t="str">
        <f>IF(ISNA(VLOOKUP(A155,Sector!A2:B499,2,FALSE)),"No","Yes")</f>
        <v>No</v>
      </c>
      <c r="O155" t="str">
        <f>IF(ISNA(VLOOKUP(A155,Sector!F2:G499,2,FALSE)),"No","Yes")</f>
        <v>Yes</v>
      </c>
    </row>
    <row r="156" spans="1:15" ht="12.75">
      <c r="A156" t="s">
        <v>258</v>
      </c>
      <c r="B156" t="s">
        <v>293</v>
      </c>
      <c r="C156" s="5">
        <v>23</v>
      </c>
      <c r="D156" s="5">
        <v>2</v>
      </c>
      <c r="E156" s="5">
        <v>52</v>
      </c>
      <c r="F156" s="5">
        <v>6</v>
      </c>
      <c r="G156" s="5" t="s">
        <v>86</v>
      </c>
      <c r="H156" s="5">
        <v>84</v>
      </c>
      <c r="I156" s="5">
        <v>100</v>
      </c>
      <c r="J156" s="5">
        <v>24</v>
      </c>
      <c r="K156" s="5">
        <v>27</v>
      </c>
      <c r="L156" s="5">
        <v>4</v>
      </c>
      <c r="M156" t="str">
        <f>VLOOKUP(A156,Sector!C2:E530,3,FALSE)</f>
        <v>GOVERNMENT</v>
      </c>
      <c r="N156" t="str">
        <f>IF(ISNA(VLOOKUP(A156,Sector!A2:B499,2,FALSE)),"No","Yes")</f>
        <v>No</v>
      </c>
      <c r="O156" t="str">
        <f>IF(ISNA(VLOOKUP(A156,Sector!F2:G499,2,FALSE)),"No","Yes")</f>
        <v>No</v>
      </c>
    </row>
    <row r="157" spans="1:15" ht="12.75">
      <c r="A157" t="s">
        <v>259</v>
      </c>
      <c r="B157" t="s">
        <v>299</v>
      </c>
      <c r="C157" s="5">
        <v>16</v>
      </c>
      <c r="D157" s="5" t="s">
        <v>86</v>
      </c>
      <c r="E157" s="5">
        <v>30</v>
      </c>
      <c r="F157" s="5" t="s">
        <v>86</v>
      </c>
      <c r="G157" s="5" t="s">
        <v>86</v>
      </c>
      <c r="H157" s="5">
        <v>89</v>
      </c>
      <c r="I157" s="5">
        <v>100</v>
      </c>
      <c r="J157" s="5" t="s">
        <v>86</v>
      </c>
      <c r="K157" s="5">
        <v>28</v>
      </c>
      <c r="L157" s="5">
        <v>3</v>
      </c>
      <c r="M157" t="str">
        <f>VLOOKUP(A157,Sector!C2:E530,3,FALSE)</f>
        <v>INDEPENDENT</v>
      </c>
      <c r="N157" t="str">
        <f>IF(ISNA(VLOOKUP(A157,Sector!A2:B499,2,FALSE)),"No","Yes")</f>
        <v>Yes</v>
      </c>
      <c r="O157" t="str">
        <f>IF(ISNA(VLOOKUP(A157,Sector!F2:G499,2,FALSE)),"No","Yes")</f>
        <v>No</v>
      </c>
    </row>
    <row r="158" spans="1:15" ht="12.75">
      <c r="A158" t="s">
        <v>793</v>
      </c>
      <c r="B158" t="s">
        <v>147</v>
      </c>
      <c r="C158" s="5">
        <v>36</v>
      </c>
      <c r="D158" s="5">
        <v>16</v>
      </c>
      <c r="E158" s="5">
        <v>189</v>
      </c>
      <c r="F158" s="5">
        <v>55</v>
      </c>
      <c r="G158" s="5">
        <v>7</v>
      </c>
      <c r="H158" s="5">
        <v>91</v>
      </c>
      <c r="I158" s="5">
        <v>100</v>
      </c>
      <c r="J158" s="5">
        <v>93</v>
      </c>
      <c r="K158" s="5">
        <v>34</v>
      </c>
      <c r="L158" s="5">
        <v>16</v>
      </c>
      <c r="M158" t="str">
        <f>VLOOKUP(A158,Sector!C2:E530,3,FALSE)</f>
        <v>INDEPENDENT</v>
      </c>
      <c r="N158" t="str">
        <f>IF(ISNA(VLOOKUP(A158,Sector!A2:B499,2,FALSE)),"No","Yes")</f>
        <v>No</v>
      </c>
      <c r="O158" t="str">
        <f>IF(ISNA(VLOOKUP(A158,Sector!F2:G499,2,FALSE)),"No","Yes")</f>
        <v>Yes</v>
      </c>
    </row>
    <row r="159" spans="1:15" ht="12.75">
      <c r="A159" t="s">
        <v>260</v>
      </c>
      <c r="B159" t="s">
        <v>78</v>
      </c>
      <c r="C159" s="5">
        <v>40</v>
      </c>
      <c r="D159" s="5">
        <v>9</v>
      </c>
      <c r="E159" s="5">
        <v>171</v>
      </c>
      <c r="F159" s="5">
        <v>121</v>
      </c>
      <c r="G159" s="5" t="s">
        <v>86</v>
      </c>
      <c r="H159" s="5">
        <v>92</v>
      </c>
      <c r="I159" s="5">
        <v>100</v>
      </c>
      <c r="J159" s="5">
        <v>82</v>
      </c>
      <c r="K159" s="5">
        <v>33</v>
      </c>
      <c r="L159" s="5">
        <v>15</v>
      </c>
      <c r="M159" t="str">
        <f>VLOOKUP(A159,Sector!C2:E530,3,FALSE)</f>
        <v>INDEPENDENT</v>
      </c>
      <c r="N159" t="str">
        <f>IF(ISNA(VLOOKUP(A159,Sector!A2:B499,2,FALSE)),"No","Yes")</f>
        <v>Yes</v>
      </c>
      <c r="O159" t="str">
        <f>IF(ISNA(VLOOKUP(A159,Sector!F2:G499,2,FALSE)),"No","Yes")</f>
        <v>Yes</v>
      </c>
    </row>
    <row r="160" spans="1:15" ht="12.75">
      <c r="A160" t="s">
        <v>261</v>
      </c>
      <c r="B160" t="s">
        <v>300</v>
      </c>
      <c r="C160" s="5">
        <v>47</v>
      </c>
      <c r="D160" s="5">
        <v>14</v>
      </c>
      <c r="E160" s="5">
        <v>217</v>
      </c>
      <c r="F160" s="5">
        <v>109</v>
      </c>
      <c r="G160" s="5">
        <v>33</v>
      </c>
      <c r="H160" s="5">
        <v>61</v>
      </c>
      <c r="I160" s="5">
        <v>97</v>
      </c>
      <c r="J160" s="5">
        <v>60</v>
      </c>
      <c r="K160" s="5">
        <v>28</v>
      </c>
      <c r="L160" s="5">
        <v>4</v>
      </c>
      <c r="M160" t="str">
        <f>VLOOKUP(A160,Sector!C2:E530,3,FALSE)</f>
        <v>GOVERNMENT</v>
      </c>
      <c r="N160" t="str">
        <f>IF(ISNA(VLOOKUP(A160,Sector!A2:B499,2,FALSE)),"No","Yes")</f>
        <v>No</v>
      </c>
      <c r="O160" t="str">
        <f>IF(ISNA(VLOOKUP(A160,Sector!F2:G499,2,FALSE)),"No","Yes")</f>
        <v>Yes</v>
      </c>
    </row>
    <row r="161" spans="1:15" ht="12.75">
      <c r="A161" t="s">
        <v>262</v>
      </c>
      <c r="B161" t="s">
        <v>301</v>
      </c>
      <c r="C161" s="5">
        <v>42</v>
      </c>
      <c r="D161" s="5">
        <v>19</v>
      </c>
      <c r="E161" s="5">
        <v>230</v>
      </c>
      <c r="F161" s="5">
        <v>80</v>
      </c>
      <c r="G161" s="5">
        <v>26</v>
      </c>
      <c r="H161" s="5">
        <v>76</v>
      </c>
      <c r="I161" s="5">
        <v>88</v>
      </c>
      <c r="J161" s="5">
        <v>67</v>
      </c>
      <c r="K161" s="5">
        <v>28</v>
      </c>
      <c r="L161" s="5">
        <v>2</v>
      </c>
      <c r="M161" t="str">
        <f>VLOOKUP(A161,Sector!C2:E530,3,FALSE)</f>
        <v>GOVERNMENT</v>
      </c>
      <c r="N161" t="str">
        <f>IF(ISNA(VLOOKUP(A161,Sector!A2:B499,2,FALSE)),"No","Yes")</f>
        <v>No</v>
      </c>
      <c r="O161" t="str">
        <f>IF(ISNA(VLOOKUP(A161,Sector!F2:G499,2,FALSE)),"No","Yes")</f>
        <v>Yes</v>
      </c>
    </row>
    <row r="162" spans="1:15" ht="12.75">
      <c r="A162" t="s">
        <v>263</v>
      </c>
      <c r="B162" t="s">
        <v>302</v>
      </c>
      <c r="C162" s="5">
        <v>33</v>
      </c>
      <c r="D162" s="5">
        <v>7</v>
      </c>
      <c r="E162" s="5">
        <v>66</v>
      </c>
      <c r="F162" s="5">
        <v>18</v>
      </c>
      <c r="G162" s="5" t="s">
        <v>86</v>
      </c>
      <c r="H162" s="5">
        <v>93</v>
      </c>
      <c r="I162" s="5">
        <v>96</v>
      </c>
      <c r="J162" s="5">
        <v>100</v>
      </c>
      <c r="K162" s="5">
        <v>27</v>
      </c>
      <c r="L162" s="5">
        <v>4</v>
      </c>
      <c r="M162" t="str">
        <f>VLOOKUP(A162,Sector!C2:E530,3,FALSE)</f>
        <v>GOVERNMENT</v>
      </c>
      <c r="N162" t="str">
        <f>IF(ISNA(VLOOKUP(A162,Sector!A2:B499,2,FALSE)),"No","Yes")</f>
        <v>Yes</v>
      </c>
      <c r="O162" t="str">
        <f>IF(ISNA(VLOOKUP(A162,Sector!F2:G499,2,FALSE)),"No","Yes")</f>
        <v>No</v>
      </c>
    </row>
    <row r="163" spans="1:15" ht="12.75">
      <c r="A163" t="s">
        <v>264</v>
      </c>
      <c r="B163" t="s">
        <v>130</v>
      </c>
      <c r="C163" s="5">
        <v>55</v>
      </c>
      <c r="D163" s="5">
        <v>3</v>
      </c>
      <c r="E163" s="5">
        <v>522</v>
      </c>
      <c r="F163" s="5">
        <v>5</v>
      </c>
      <c r="G163" s="5" t="s">
        <v>86</v>
      </c>
      <c r="H163" s="5">
        <v>94</v>
      </c>
      <c r="I163" s="5">
        <v>100</v>
      </c>
      <c r="J163" s="5">
        <v>100</v>
      </c>
      <c r="K163" s="5">
        <v>34</v>
      </c>
      <c r="L163" s="5">
        <v>19</v>
      </c>
      <c r="M163" t="str">
        <f>VLOOKUP(A163,Sector!C2:E530,3,FALSE)</f>
        <v>GOVERNMENT</v>
      </c>
      <c r="N163" t="str">
        <f>IF(ISNA(VLOOKUP(A163,Sector!A2:B499,2,FALSE)),"No","Yes")</f>
        <v>Yes</v>
      </c>
      <c r="O163" t="str">
        <f>IF(ISNA(VLOOKUP(A163,Sector!F2:G499,2,FALSE)),"No","Yes")</f>
        <v>Yes</v>
      </c>
    </row>
    <row r="164" spans="1:15" ht="12.75">
      <c r="A164" t="s">
        <v>265</v>
      </c>
      <c r="B164" t="s">
        <v>124</v>
      </c>
      <c r="C164" s="5">
        <v>11</v>
      </c>
      <c r="D164" s="5">
        <v>6</v>
      </c>
      <c r="E164" s="5">
        <v>151</v>
      </c>
      <c r="F164" s="5">
        <v>226</v>
      </c>
      <c r="G164" s="5" t="s">
        <v>86</v>
      </c>
      <c r="H164" s="5">
        <v>0</v>
      </c>
      <c r="I164" s="5">
        <v>100</v>
      </c>
      <c r="J164" s="5">
        <v>87</v>
      </c>
      <c r="K164" s="5">
        <v>30</v>
      </c>
      <c r="L164" s="5">
        <v>8</v>
      </c>
      <c r="M164" t="str">
        <f>VLOOKUP(A164,Sector!C2:E530,3,FALSE)</f>
        <v>INDEPENDENT</v>
      </c>
      <c r="N164" t="str">
        <f>IF(ISNA(VLOOKUP(A164,Sector!A2:B499,2,FALSE)),"No","Yes")</f>
        <v>No</v>
      </c>
      <c r="O164" t="str">
        <f>IF(ISNA(VLOOKUP(A164,Sector!F2:G499,2,FALSE)),"No","Yes")</f>
        <v>No</v>
      </c>
    </row>
    <row r="165" spans="1:15" ht="12.75">
      <c r="A165" t="s">
        <v>266</v>
      </c>
      <c r="B165" t="s">
        <v>60</v>
      </c>
      <c r="C165" s="5">
        <v>19</v>
      </c>
      <c r="D165" s="5">
        <v>8</v>
      </c>
      <c r="E165" s="5">
        <v>29</v>
      </c>
      <c r="F165" s="5">
        <v>12</v>
      </c>
      <c r="G165" s="5" t="s">
        <v>86</v>
      </c>
      <c r="H165" s="5">
        <v>75</v>
      </c>
      <c r="I165" s="5">
        <v>100</v>
      </c>
      <c r="J165" s="5">
        <v>58</v>
      </c>
      <c r="K165" s="5">
        <v>27</v>
      </c>
      <c r="L165" s="5">
        <v>2</v>
      </c>
      <c r="M165" t="str">
        <f>VLOOKUP(A165,Sector!C2:E530,3,FALSE)</f>
        <v>INDEPENDENT</v>
      </c>
      <c r="N165" t="str">
        <f>IF(ISNA(VLOOKUP(A165,Sector!A2:B499,2,FALSE)),"No","Yes")</f>
        <v>No</v>
      </c>
      <c r="O165" t="str">
        <f>IF(ISNA(VLOOKUP(A165,Sector!F2:G499,2,FALSE)),"No","Yes")</f>
        <v>No</v>
      </c>
    </row>
    <row r="166" spans="1:15" ht="12.75">
      <c r="A166" t="s">
        <v>836</v>
      </c>
      <c r="B166" t="s">
        <v>837</v>
      </c>
      <c r="C166" s="5">
        <v>30</v>
      </c>
      <c r="D166" s="5">
        <v>1</v>
      </c>
      <c r="E166" s="5">
        <v>146</v>
      </c>
      <c r="F166" s="5">
        <v>1</v>
      </c>
      <c r="G166" s="5" t="s">
        <v>86</v>
      </c>
      <c r="H166" s="5">
        <v>96</v>
      </c>
      <c r="I166" s="5">
        <v>100</v>
      </c>
      <c r="J166" s="5">
        <v>100</v>
      </c>
      <c r="K166" s="5">
        <v>34</v>
      </c>
      <c r="L166" s="5">
        <v>23</v>
      </c>
      <c r="M166" t="str">
        <f>VLOOKUP(A166,Sector!C2:E530,3,FALSE)</f>
        <v>GOVERNMENT</v>
      </c>
      <c r="N166" t="str">
        <f>IF(ISNA(VLOOKUP(A166,Sector!A2:B499,2,FALSE)),"No","Yes")</f>
        <v>No</v>
      </c>
      <c r="O166" t="str">
        <f>IF(ISNA(VLOOKUP(A166,Sector!F2:G499,2,FALSE)),"No","Yes")</f>
        <v>No</v>
      </c>
    </row>
    <row r="167" spans="1:15" ht="12.75">
      <c r="A167" t="s">
        <v>267</v>
      </c>
      <c r="B167" t="s">
        <v>303</v>
      </c>
      <c r="C167" s="5">
        <v>25</v>
      </c>
      <c r="D167" s="5">
        <v>3</v>
      </c>
      <c r="E167" s="5">
        <v>59</v>
      </c>
      <c r="F167" s="5">
        <v>13</v>
      </c>
      <c r="G167" s="5">
        <v>10</v>
      </c>
      <c r="H167" s="5">
        <v>100</v>
      </c>
      <c r="I167" s="5">
        <v>100</v>
      </c>
      <c r="J167" s="5">
        <v>51</v>
      </c>
      <c r="K167" s="5">
        <v>27</v>
      </c>
      <c r="L167" s="5">
        <v>3</v>
      </c>
      <c r="M167" t="str">
        <f>VLOOKUP(A167,Sector!C2:E530,3,FALSE)</f>
        <v>INDEPENDENT</v>
      </c>
      <c r="N167" t="str">
        <f>IF(ISNA(VLOOKUP(A167,Sector!A2:B499,2,FALSE)),"No","Yes")</f>
        <v>No</v>
      </c>
      <c r="O167" t="str">
        <f>IF(ISNA(VLOOKUP(A167,Sector!F2:G499,2,FALSE)),"No","Yes")</f>
        <v>Yes</v>
      </c>
    </row>
    <row r="168" spans="1:15" ht="12.75">
      <c r="A168" t="s">
        <v>268</v>
      </c>
      <c r="B168" t="s">
        <v>304</v>
      </c>
      <c r="C168" s="5">
        <v>38</v>
      </c>
      <c r="D168" s="5">
        <v>23</v>
      </c>
      <c r="E168" s="5">
        <v>104</v>
      </c>
      <c r="F168" s="5">
        <v>58</v>
      </c>
      <c r="G168" s="5">
        <v>38</v>
      </c>
      <c r="H168" s="5">
        <v>68</v>
      </c>
      <c r="I168" s="5">
        <v>99</v>
      </c>
      <c r="J168" s="5">
        <v>71</v>
      </c>
      <c r="K168" s="5">
        <v>28</v>
      </c>
      <c r="L168" s="5">
        <v>3</v>
      </c>
      <c r="M168" t="str">
        <f>VLOOKUP(A168,Sector!C2:E530,3,FALSE)</f>
        <v>GOVERNMENT</v>
      </c>
      <c r="N168" t="str">
        <f>IF(ISNA(VLOOKUP(A168,Sector!A2:B499,2,FALSE)),"No","Yes")</f>
        <v>No</v>
      </c>
      <c r="O168" t="str">
        <f>IF(ISNA(VLOOKUP(A168,Sector!F2:G499,2,FALSE)),"No","Yes")</f>
        <v>No</v>
      </c>
    </row>
    <row r="169" spans="1:15" ht="12.75">
      <c r="A169" t="s">
        <v>269</v>
      </c>
      <c r="B169" t="s">
        <v>305</v>
      </c>
      <c r="C169" s="5">
        <v>65</v>
      </c>
      <c r="D169" s="5">
        <v>21</v>
      </c>
      <c r="E169" s="5">
        <v>429</v>
      </c>
      <c r="F169" s="5">
        <v>652</v>
      </c>
      <c r="G169" s="5" t="s">
        <v>86</v>
      </c>
      <c r="H169" s="5">
        <v>84</v>
      </c>
      <c r="I169" s="5">
        <v>100</v>
      </c>
      <c r="J169" s="5">
        <v>99</v>
      </c>
      <c r="K169" s="5">
        <v>34</v>
      </c>
      <c r="L169" s="5">
        <v>20</v>
      </c>
      <c r="M169" t="str">
        <f>VLOOKUP(A169,Sector!C2:E530,3,FALSE)</f>
        <v>GOVERNMENT</v>
      </c>
      <c r="N169" t="str">
        <f>IF(ISNA(VLOOKUP(A169,Sector!A2:B499,2,FALSE)),"No","Yes")</f>
        <v>No</v>
      </c>
      <c r="O169" t="str">
        <f>IF(ISNA(VLOOKUP(A169,Sector!F2:G499,2,FALSE)),"No","Yes")</f>
        <v>No</v>
      </c>
    </row>
    <row r="170" spans="1:15" ht="12.75">
      <c r="A170" t="s">
        <v>270</v>
      </c>
      <c r="B170" t="s">
        <v>153</v>
      </c>
      <c r="C170" s="5">
        <v>49</v>
      </c>
      <c r="D170" s="5">
        <v>32</v>
      </c>
      <c r="E170" s="5">
        <v>189</v>
      </c>
      <c r="F170" s="5">
        <v>134</v>
      </c>
      <c r="G170" s="5">
        <v>64</v>
      </c>
      <c r="H170" s="5">
        <v>66</v>
      </c>
      <c r="I170" s="5">
        <v>87</v>
      </c>
      <c r="J170" s="5">
        <v>95</v>
      </c>
      <c r="K170" s="5">
        <v>24</v>
      </c>
      <c r="L170" s="5">
        <v>1</v>
      </c>
      <c r="M170" t="str">
        <f>VLOOKUP(A170,Sector!C2:E530,3,FALSE)</f>
        <v>INDEPENDENT</v>
      </c>
      <c r="N170" t="str">
        <f>IF(ISNA(VLOOKUP(A170,Sector!A2:B499,2,FALSE)),"No","Yes")</f>
        <v>No</v>
      </c>
      <c r="O170" t="str">
        <f>IF(ISNA(VLOOKUP(A170,Sector!F2:G499,2,FALSE)),"No","Yes")</f>
        <v>Yes</v>
      </c>
    </row>
    <row r="171" spans="1:15" ht="12.75">
      <c r="A171" t="s">
        <v>271</v>
      </c>
      <c r="B171" t="s">
        <v>306</v>
      </c>
      <c r="C171" s="5">
        <v>21</v>
      </c>
      <c r="D171" s="5">
        <v>16</v>
      </c>
      <c r="E171" s="5">
        <v>37</v>
      </c>
      <c r="F171" s="5">
        <v>27</v>
      </c>
      <c r="G171" s="5">
        <v>30</v>
      </c>
      <c r="H171" s="5">
        <v>61</v>
      </c>
      <c r="I171" s="5">
        <v>100</v>
      </c>
      <c r="J171" s="5">
        <v>79</v>
      </c>
      <c r="K171" s="5">
        <v>30</v>
      </c>
      <c r="L171" s="5">
        <v>3</v>
      </c>
      <c r="M171" t="str">
        <f>VLOOKUP(A171,Sector!C2:E530,3,FALSE)</f>
        <v>GOVERNMENT</v>
      </c>
      <c r="N171" t="str">
        <f>IF(ISNA(VLOOKUP(A171,Sector!A2:B499,2,FALSE)),"No","Yes")</f>
        <v>Yes</v>
      </c>
      <c r="O171" t="str">
        <f>IF(ISNA(VLOOKUP(A171,Sector!F2:G499,2,FALSE)),"No","Yes")</f>
        <v>Yes</v>
      </c>
    </row>
    <row r="172" spans="1:15" ht="12.75">
      <c r="A172" t="s">
        <v>272</v>
      </c>
      <c r="B172" t="s">
        <v>307</v>
      </c>
      <c r="C172" s="5">
        <v>50</v>
      </c>
      <c r="D172" s="5">
        <v>19</v>
      </c>
      <c r="E172" s="5">
        <v>117</v>
      </c>
      <c r="F172" s="5">
        <v>158</v>
      </c>
      <c r="G172" s="5">
        <v>92</v>
      </c>
      <c r="H172" s="5">
        <v>39</v>
      </c>
      <c r="I172" s="5">
        <v>95</v>
      </c>
      <c r="J172" s="5">
        <v>80</v>
      </c>
      <c r="K172" s="5">
        <v>26</v>
      </c>
      <c r="L172" s="5">
        <v>5</v>
      </c>
      <c r="M172" t="str">
        <f>VLOOKUP(A172,Sector!C2:E530,3,FALSE)</f>
        <v>GOVERNMENT</v>
      </c>
      <c r="N172" t="str">
        <f>IF(ISNA(VLOOKUP(A172,Sector!A2:B499,2,FALSE)),"No","Yes")</f>
        <v>No</v>
      </c>
      <c r="O172" t="str">
        <f>IF(ISNA(VLOOKUP(A172,Sector!F2:G499,2,FALSE)),"No","Yes")</f>
        <v>No</v>
      </c>
    </row>
    <row r="173" spans="1:15" ht="12.75">
      <c r="A173" t="s">
        <v>273</v>
      </c>
      <c r="B173" t="s">
        <v>48</v>
      </c>
      <c r="C173" s="5">
        <v>23</v>
      </c>
      <c r="D173" s="5">
        <v>12</v>
      </c>
      <c r="E173" s="5">
        <v>75</v>
      </c>
      <c r="F173" s="5">
        <v>20</v>
      </c>
      <c r="G173" s="5">
        <v>11</v>
      </c>
      <c r="H173" s="5">
        <v>73</v>
      </c>
      <c r="I173" s="5">
        <v>100</v>
      </c>
      <c r="J173" s="5">
        <v>84</v>
      </c>
      <c r="K173" s="5">
        <v>28</v>
      </c>
      <c r="L173" s="5">
        <v>4</v>
      </c>
      <c r="M173" t="str">
        <f>VLOOKUP(A173,Sector!C2:E530,3,FALSE)</f>
        <v>GOVERNMENT</v>
      </c>
      <c r="N173" t="str">
        <f>IF(ISNA(VLOOKUP(A173,Sector!A2:B499,2,FALSE)),"No","Yes")</f>
        <v>No</v>
      </c>
      <c r="O173" t="str">
        <f>IF(ISNA(VLOOKUP(A173,Sector!F2:G499,2,FALSE)),"No","Yes")</f>
        <v>No</v>
      </c>
    </row>
    <row r="174" spans="1:15" ht="12.75">
      <c r="A174" t="s">
        <v>274</v>
      </c>
      <c r="B174" t="s">
        <v>308</v>
      </c>
      <c r="C174" s="5">
        <v>37</v>
      </c>
      <c r="D174" s="5">
        <v>10</v>
      </c>
      <c r="E174" s="5">
        <v>100</v>
      </c>
      <c r="F174" s="5">
        <v>89</v>
      </c>
      <c r="G174" s="5" t="s">
        <v>86</v>
      </c>
      <c r="H174" s="5">
        <v>84</v>
      </c>
      <c r="I174" s="5">
        <v>100</v>
      </c>
      <c r="J174" s="5">
        <v>50</v>
      </c>
      <c r="K174" s="5">
        <v>30</v>
      </c>
      <c r="L174" s="5">
        <v>3</v>
      </c>
      <c r="M174" t="str">
        <f>VLOOKUP(A174,Sector!C2:E530,3,FALSE)</f>
        <v>GOVERNMENT</v>
      </c>
      <c r="N174" t="str">
        <f>IF(ISNA(VLOOKUP(A174,Sector!A2:B499,2,FALSE)),"No","Yes")</f>
        <v>No</v>
      </c>
      <c r="O174" t="str">
        <f>IF(ISNA(VLOOKUP(A174,Sector!F2:G499,2,FALSE)),"No","Yes")</f>
        <v>No</v>
      </c>
    </row>
    <row r="175" spans="1:15" ht="12.75">
      <c r="A175" t="s">
        <v>275</v>
      </c>
      <c r="B175" t="s">
        <v>297</v>
      </c>
      <c r="C175" s="5">
        <v>28</v>
      </c>
      <c r="D175" s="5">
        <v>8</v>
      </c>
      <c r="E175" s="5">
        <v>77</v>
      </c>
      <c r="F175" s="5">
        <v>86</v>
      </c>
      <c r="G175" s="5" t="s">
        <v>86</v>
      </c>
      <c r="H175" s="5">
        <v>91</v>
      </c>
      <c r="I175" s="5">
        <v>96</v>
      </c>
      <c r="J175" s="5">
        <v>69</v>
      </c>
      <c r="K175" s="5">
        <v>26</v>
      </c>
      <c r="L175" s="5">
        <v>2</v>
      </c>
      <c r="M175" t="str">
        <f>VLOOKUP(A175,Sector!C2:E530,3,FALSE)</f>
        <v>INDEPENDENT</v>
      </c>
      <c r="N175" t="str">
        <f>IF(ISNA(VLOOKUP(A175,Sector!A2:B499,2,FALSE)),"No","Yes")</f>
        <v>Yes</v>
      </c>
      <c r="O175" t="str">
        <f>IF(ISNA(VLOOKUP(A175,Sector!F2:G499,2,FALSE)),"No","Yes")</f>
        <v>Yes</v>
      </c>
    </row>
    <row r="176" spans="1:15" ht="12.75">
      <c r="A176" t="s">
        <v>276</v>
      </c>
      <c r="B176" t="s">
        <v>208</v>
      </c>
      <c r="C176" s="5">
        <v>40</v>
      </c>
      <c r="D176" s="5">
        <v>29</v>
      </c>
      <c r="E176" s="5">
        <v>118</v>
      </c>
      <c r="F176" s="5">
        <v>58</v>
      </c>
      <c r="G176" s="5">
        <v>27</v>
      </c>
      <c r="H176" s="5">
        <v>81</v>
      </c>
      <c r="I176" s="5">
        <v>98</v>
      </c>
      <c r="J176" s="5">
        <v>74</v>
      </c>
      <c r="K176" s="5">
        <v>29</v>
      </c>
      <c r="L176" s="5">
        <v>3</v>
      </c>
      <c r="M176" t="str">
        <f>VLOOKUP(A176,Sector!C2:E530,3,FALSE)</f>
        <v>GOVERNMENT</v>
      </c>
      <c r="N176" t="str">
        <f>IF(ISNA(VLOOKUP(A176,Sector!A2:B499,2,FALSE)),"No","Yes")</f>
        <v>No</v>
      </c>
      <c r="O176" t="str">
        <f>IF(ISNA(VLOOKUP(A176,Sector!F2:G499,2,FALSE)),"No","Yes")</f>
        <v>No</v>
      </c>
    </row>
    <row r="177" spans="1:15" ht="12.75">
      <c r="A177" t="s">
        <v>277</v>
      </c>
      <c r="B177" t="s">
        <v>309</v>
      </c>
      <c r="C177" s="5">
        <v>20</v>
      </c>
      <c r="D177" s="5">
        <v>10</v>
      </c>
      <c r="E177" s="5">
        <v>34</v>
      </c>
      <c r="F177" s="5">
        <v>20</v>
      </c>
      <c r="G177" s="5">
        <v>15</v>
      </c>
      <c r="H177" s="5">
        <v>53</v>
      </c>
      <c r="I177" s="5">
        <v>100</v>
      </c>
      <c r="J177" s="5">
        <v>72</v>
      </c>
      <c r="K177" s="5">
        <v>28</v>
      </c>
      <c r="L177" s="5">
        <v>4</v>
      </c>
      <c r="M177" t="str">
        <f>VLOOKUP(A177,Sector!C2:E530,3,FALSE)</f>
        <v>GOVERNMENT</v>
      </c>
      <c r="N177" t="str">
        <f>IF(ISNA(VLOOKUP(A177,Sector!A2:B499,2,FALSE)),"No","Yes")</f>
        <v>No</v>
      </c>
      <c r="O177" t="str">
        <f>IF(ISNA(VLOOKUP(A177,Sector!F2:G499,2,FALSE)),"No","Yes")</f>
        <v>No</v>
      </c>
    </row>
    <row r="178" spans="1:15" ht="12.75">
      <c r="A178" t="s">
        <v>278</v>
      </c>
      <c r="B178" t="s">
        <v>310</v>
      </c>
      <c r="C178" s="5">
        <v>40</v>
      </c>
      <c r="D178" s="5">
        <v>13</v>
      </c>
      <c r="E178" s="5">
        <v>135</v>
      </c>
      <c r="F178" s="5">
        <v>41</v>
      </c>
      <c r="G178" s="5">
        <v>15</v>
      </c>
      <c r="H178" s="5">
        <v>82</v>
      </c>
      <c r="I178" s="5">
        <v>100</v>
      </c>
      <c r="J178" s="5">
        <v>70</v>
      </c>
      <c r="K178" s="5">
        <v>31</v>
      </c>
      <c r="L178" s="5">
        <v>4</v>
      </c>
      <c r="M178" t="str">
        <f>VLOOKUP(A178,Sector!C2:E530,3,FALSE)</f>
        <v>GOVERNMENT</v>
      </c>
      <c r="N178" t="str">
        <f>IF(ISNA(VLOOKUP(A178,Sector!A2:B499,2,FALSE)),"No","Yes")</f>
        <v>No</v>
      </c>
      <c r="O178" t="str">
        <f>IF(ISNA(VLOOKUP(A178,Sector!F2:G499,2,FALSE)),"No","Yes")</f>
        <v>Yes</v>
      </c>
    </row>
    <row r="179" spans="1:15" ht="12.75">
      <c r="A179" t="s">
        <v>279</v>
      </c>
      <c r="B179" t="s">
        <v>130</v>
      </c>
      <c r="C179" s="5">
        <v>23</v>
      </c>
      <c r="D179" s="5">
        <v>4</v>
      </c>
      <c r="E179" s="5">
        <v>52</v>
      </c>
      <c r="F179" s="5">
        <v>20</v>
      </c>
      <c r="G179" s="5" t="s">
        <v>86</v>
      </c>
      <c r="H179" s="5">
        <v>84</v>
      </c>
      <c r="I179" s="5">
        <v>100</v>
      </c>
      <c r="J179" s="5">
        <v>92</v>
      </c>
      <c r="K179" s="5">
        <v>30</v>
      </c>
      <c r="L179" s="5">
        <v>4</v>
      </c>
      <c r="M179" t="str">
        <f>VLOOKUP(A179,Sector!C2:E530,3,FALSE)</f>
        <v>GOVERNMENT</v>
      </c>
      <c r="N179" t="str">
        <f>IF(ISNA(VLOOKUP(A179,Sector!A2:B499,2,FALSE)),"No","Yes")</f>
        <v>No</v>
      </c>
      <c r="O179" t="str">
        <f>IF(ISNA(VLOOKUP(A179,Sector!F2:G499,2,FALSE)),"No","Yes")</f>
        <v>Yes</v>
      </c>
    </row>
    <row r="180" spans="1:15" ht="12.75">
      <c r="A180" t="s">
        <v>280</v>
      </c>
      <c r="B180" t="s">
        <v>311</v>
      </c>
      <c r="C180" s="5">
        <v>20</v>
      </c>
      <c r="D180" s="5">
        <v>3</v>
      </c>
      <c r="E180" s="5">
        <v>54</v>
      </c>
      <c r="F180" s="5">
        <v>10</v>
      </c>
      <c r="G180" s="5" t="s">
        <v>86</v>
      </c>
      <c r="H180" s="5">
        <v>77</v>
      </c>
      <c r="I180" s="5">
        <v>100</v>
      </c>
      <c r="J180" s="5">
        <v>96</v>
      </c>
      <c r="K180" s="5">
        <v>27</v>
      </c>
      <c r="L180" s="5">
        <v>0</v>
      </c>
      <c r="M180" t="str">
        <f>VLOOKUP(A180,Sector!C2:E530,3,FALSE)</f>
        <v>INDEPENDENT</v>
      </c>
      <c r="N180" t="str">
        <f>IF(ISNA(VLOOKUP(A180,Sector!A2:B499,2,FALSE)),"No","Yes")</f>
        <v>No</v>
      </c>
      <c r="O180" t="str">
        <f>IF(ISNA(VLOOKUP(A180,Sector!F2:G499,2,FALSE)),"No","Yes")</f>
        <v>Yes</v>
      </c>
    </row>
    <row r="181" spans="1:15" ht="12.75">
      <c r="A181" t="s">
        <v>281</v>
      </c>
      <c r="B181" t="s">
        <v>312</v>
      </c>
      <c r="C181" s="5">
        <v>26</v>
      </c>
      <c r="D181" s="5">
        <v>19</v>
      </c>
      <c r="E181" s="5">
        <v>50</v>
      </c>
      <c r="F181" s="5">
        <v>75</v>
      </c>
      <c r="G181" s="5">
        <v>48</v>
      </c>
      <c r="H181" s="5">
        <v>86</v>
      </c>
      <c r="I181" s="5">
        <v>86</v>
      </c>
      <c r="J181" s="5">
        <v>38</v>
      </c>
      <c r="K181" s="5">
        <v>24</v>
      </c>
      <c r="L181" s="5">
        <v>3</v>
      </c>
      <c r="M181" t="str">
        <f>VLOOKUP(A181,Sector!C2:E530,3,FALSE)</f>
        <v>INDEPENDENT</v>
      </c>
      <c r="N181" t="str">
        <f>IF(ISNA(VLOOKUP(A181,Sector!A2:B499,2,FALSE)),"No","Yes")</f>
        <v>No</v>
      </c>
      <c r="O181" t="str">
        <f>IF(ISNA(VLOOKUP(A181,Sector!F2:G499,2,FALSE)),"No","Yes")</f>
        <v>No</v>
      </c>
    </row>
    <row r="182" spans="1:15" ht="12.75">
      <c r="A182" t="s">
        <v>282</v>
      </c>
      <c r="B182" t="s">
        <v>136</v>
      </c>
      <c r="C182" s="5">
        <v>11</v>
      </c>
      <c r="D182" s="5">
        <v>1</v>
      </c>
      <c r="E182" s="5">
        <v>35</v>
      </c>
      <c r="F182" s="5">
        <v>64</v>
      </c>
      <c r="G182" s="5">
        <v>65</v>
      </c>
      <c r="H182" s="5">
        <v>20</v>
      </c>
      <c r="I182" s="5">
        <v>80</v>
      </c>
      <c r="J182" s="5">
        <v>40</v>
      </c>
      <c r="K182" s="5">
        <v>19</v>
      </c>
      <c r="L182" s="5">
        <v>0</v>
      </c>
      <c r="M182" t="str">
        <f>VLOOKUP(A182,Sector!C2:E530,3,FALSE)</f>
        <v>GOVERNMENT</v>
      </c>
      <c r="N182" t="str">
        <f>IF(ISNA(VLOOKUP(A182,Sector!A2:B499,2,FALSE)),"No","Yes")</f>
        <v>Yes</v>
      </c>
      <c r="O182" t="str">
        <f>IF(ISNA(VLOOKUP(A182,Sector!F2:G499,2,FALSE)),"No","Yes")</f>
        <v>No</v>
      </c>
    </row>
    <row r="183" spans="1:15" ht="12.75">
      <c r="A183" t="s">
        <v>284</v>
      </c>
      <c r="B183" t="s">
        <v>314</v>
      </c>
      <c r="C183" s="5">
        <v>21</v>
      </c>
      <c r="D183" s="5">
        <v>13</v>
      </c>
      <c r="E183" s="5">
        <v>22</v>
      </c>
      <c r="F183" s="5">
        <v>34</v>
      </c>
      <c r="G183" s="5">
        <v>11</v>
      </c>
      <c r="H183" s="5">
        <v>86</v>
      </c>
      <c r="I183" s="5">
        <v>100</v>
      </c>
      <c r="J183" s="5">
        <v>77</v>
      </c>
      <c r="K183" s="5">
        <v>29</v>
      </c>
      <c r="L183" s="5">
        <v>4</v>
      </c>
      <c r="M183" t="str">
        <f>VLOOKUP(A183,Sector!C2:E530,3,FALSE)</f>
        <v>GOVERNMENT</v>
      </c>
      <c r="N183" t="str">
        <f>IF(ISNA(VLOOKUP(A183,Sector!A2:B499,2,FALSE)),"No","Yes")</f>
        <v>No</v>
      </c>
      <c r="O183" t="str">
        <f>IF(ISNA(VLOOKUP(A183,Sector!F2:G499,2,FALSE)),"No","Yes")</f>
        <v>No</v>
      </c>
    </row>
    <row r="184" spans="1:15" ht="12.75">
      <c r="A184" t="s">
        <v>285</v>
      </c>
      <c r="B184" t="s">
        <v>315</v>
      </c>
      <c r="C184" s="5">
        <v>38</v>
      </c>
      <c r="D184" s="5">
        <v>24</v>
      </c>
      <c r="E184" s="5">
        <v>127</v>
      </c>
      <c r="F184" s="5">
        <v>84</v>
      </c>
      <c r="G184" s="5">
        <v>25</v>
      </c>
      <c r="H184" s="5">
        <v>82</v>
      </c>
      <c r="I184" s="5">
        <v>98</v>
      </c>
      <c r="J184" s="5">
        <v>63</v>
      </c>
      <c r="K184" s="5">
        <v>24</v>
      </c>
      <c r="L184" s="5">
        <v>1</v>
      </c>
      <c r="M184" t="str">
        <f>VLOOKUP(A184,Sector!C2:E530,3,FALSE)</f>
        <v>GOVERNMENT</v>
      </c>
      <c r="N184" t="str">
        <f>IF(ISNA(VLOOKUP(A184,Sector!A2:B499,2,FALSE)),"No","Yes")</f>
        <v>No</v>
      </c>
      <c r="O184" t="str">
        <f>IF(ISNA(VLOOKUP(A184,Sector!F2:G499,2,FALSE)),"No","Yes")</f>
        <v>No</v>
      </c>
    </row>
    <row r="185" spans="1:15" ht="12.75">
      <c r="A185" t="s">
        <v>286</v>
      </c>
      <c r="B185" t="s">
        <v>316</v>
      </c>
      <c r="C185" s="5">
        <v>34</v>
      </c>
      <c r="D185" s="5">
        <v>23</v>
      </c>
      <c r="E185" s="5">
        <v>173</v>
      </c>
      <c r="F185" s="5">
        <v>117</v>
      </c>
      <c r="G185" s="5">
        <v>18</v>
      </c>
      <c r="H185" s="5">
        <v>54</v>
      </c>
      <c r="I185" s="5">
        <v>93</v>
      </c>
      <c r="J185" s="5">
        <v>70</v>
      </c>
      <c r="K185" s="5">
        <v>29</v>
      </c>
      <c r="L185" s="5">
        <v>3</v>
      </c>
      <c r="M185" t="str">
        <f>VLOOKUP(A185,Sector!C2:E530,3,FALSE)</f>
        <v>GOVERNMENT</v>
      </c>
      <c r="N185" t="str">
        <f>IF(ISNA(VLOOKUP(A185,Sector!A2:B499,2,FALSE)),"No","Yes")</f>
        <v>No</v>
      </c>
      <c r="O185" t="str">
        <f>IF(ISNA(VLOOKUP(A185,Sector!F2:G499,2,FALSE)),"No","Yes")</f>
        <v>Yes</v>
      </c>
    </row>
    <row r="186" spans="1:15" ht="12.75">
      <c r="A186" t="s">
        <v>317</v>
      </c>
      <c r="B186" t="s">
        <v>58</v>
      </c>
      <c r="C186" s="5">
        <v>31</v>
      </c>
      <c r="D186" s="5" t="s">
        <v>86</v>
      </c>
      <c r="E186" s="5">
        <v>108</v>
      </c>
      <c r="F186" s="5" t="s">
        <v>86</v>
      </c>
      <c r="G186" s="5" t="s">
        <v>86</v>
      </c>
      <c r="H186" s="5">
        <v>96</v>
      </c>
      <c r="I186" s="5">
        <v>100</v>
      </c>
      <c r="J186" s="5" t="s">
        <v>86</v>
      </c>
      <c r="K186" s="5">
        <v>35</v>
      </c>
      <c r="L186" s="5">
        <v>21</v>
      </c>
      <c r="M186" t="str">
        <f>VLOOKUP(A186,Sector!C2:E530,3,FALSE)</f>
        <v>INDEPENDENT</v>
      </c>
      <c r="N186" t="str">
        <f>IF(ISNA(VLOOKUP(A186,Sector!A2:B499,2,FALSE)),"No","Yes")</f>
        <v>No</v>
      </c>
      <c r="O186" t="str">
        <f>IF(ISNA(VLOOKUP(A186,Sector!F2:G499,2,FALSE)),"No","Yes")</f>
        <v>Yes</v>
      </c>
    </row>
    <row r="187" spans="1:15" ht="12.75">
      <c r="A187" t="s">
        <v>318</v>
      </c>
      <c r="B187" t="s">
        <v>136</v>
      </c>
      <c r="C187" s="5">
        <v>13</v>
      </c>
      <c r="D187" s="5" t="s">
        <v>86</v>
      </c>
      <c r="E187" s="5">
        <v>31</v>
      </c>
      <c r="F187" s="5" t="s">
        <v>86</v>
      </c>
      <c r="G187" s="5" t="s">
        <v>86</v>
      </c>
      <c r="H187" s="5">
        <v>95</v>
      </c>
      <c r="I187" s="5">
        <v>100</v>
      </c>
      <c r="J187" s="5" t="s">
        <v>86</v>
      </c>
      <c r="K187" s="5">
        <v>25</v>
      </c>
      <c r="L187" s="5">
        <v>3</v>
      </c>
      <c r="M187" t="str">
        <f>VLOOKUP(A187,Sector!C2:E530,3,FALSE)</f>
        <v>INDEPENDENT</v>
      </c>
      <c r="N187" t="str">
        <f>IF(ISNA(VLOOKUP(A187,Sector!A2:B499,2,FALSE)),"No","Yes")</f>
        <v>No</v>
      </c>
      <c r="O187" t="str">
        <f>IF(ISNA(VLOOKUP(A187,Sector!F2:G499,2,FALSE)),"No","Yes")</f>
        <v>No</v>
      </c>
    </row>
    <row r="188" spans="1:15" ht="12.75">
      <c r="A188" t="s">
        <v>319</v>
      </c>
      <c r="B188" t="s">
        <v>136</v>
      </c>
      <c r="C188" s="5">
        <v>13</v>
      </c>
      <c r="D188" s="5">
        <v>1</v>
      </c>
      <c r="E188" s="5">
        <v>63</v>
      </c>
      <c r="F188" s="5">
        <v>3</v>
      </c>
      <c r="G188" s="5">
        <v>3</v>
      </c>
      <c r="H188" s="5">
        <v>88</v>
      </c>
      <c r="I188" s="5">
        <v>96</v>
      </c>
      <c r="J188" s="5">
        <v>67</v>
      </c>
      <c r="K188" s="5">
        <v>30</v>
      </c>
      <c r="L188" s="5">
        <v>2</v>
      </c>
      <c r="M188" t="str">
        <f>VLOOKUP(A188,Sector!C2:E530,3,FALSE)</f>
        <v>INDEPENDENT</v>
      </c>
      <c r="N188" t="str">
        <f>IF(ISNA(VLOOKUP(A188,Sector!A2:B499,2,FALSE)),"No","Yes")</f>
        <v>No</v>
      </c>
      <c r="O188" t="str">
        <f>IF(ISNA(VLOOKUP(A188,Sector!F2:G499,2,FALSE)),"No","Yes")</f>
        <v>No</v>
      </c>
    </row>
    <row r="189" spans="1:15" ht="12.75">
      <c r="A189" t="s">
        <v>319</v>
      </c>
      <c r="B189" t="s">
        <v>359</v>
      </c>
      <c r="C189" s="5">
        <v>12</v>
      </c>
      <c r="D189" s="5">
        <v>1</v>
      </c>
      <c r="E189" s="5">
        <v>51</v>
      </c>
      <c r="F189" s="5">
        <v>1</v>
      </c>
      <c r="G189" s="5">
        <v>3</v>
      </c>
      <c r="H189" s="5">
        <v>100</v>
      </c>
      <c r="I189" s="5">
        <v>100</v>
      </c>
      <c r="J189" s="5">
        <v>0</v>
      </c>
      <c r="K189" s="5">
        <v>29</v>
      </c>
      <c r="L189" s="5">
        <v>7</v>
      </c>
      <c r="M189" t="str">
        <f>VLOOKUP(A189,Sector!C2:E530,3,FALSE)</f>
        <v>INDEPENDENT</v>
      </c>
      <c r="N189" t="str">
        <f>IF(ISNA(VLOOKUP(A189,Sector!A2:B499,2,FALSE)),"No","Yes")</f>
        <v>No</v>
      </c>
      <c r="O189" t="str">
        <f>IF(ISNA(VLOOKUP(A189,Sector!F2:G499,2,FALSE)),"No","Yes")</f>
        <v>No</v>
      </c>
    </row>
    <row r="190" spans="1:15" ht="12.75">
      <c r="A190" t="s">
        <v>794</v>
      </c>
      <c r="B190" t="s">
        <v>360</v>
      </c>
      <c r="C190" s="5">
        <v>40</v>
      </c>
      <c r="D190" s="5">
        <v>5</v>
      </c>
      <c r="E190" s="5">
        <v>253</v>
      </c>
      <c r="F190" s="5">
        <v>32</v>
      </c>
      <c r="G190" s="5" t="s">
        <v>86</v>
      </c>
      <c r="H190" s="5">
        <v>95</v>
      </c>
      <c r="I190" s="5">
        <v>100</v>
      </c>
      <c r="J190" s="5">
        <v>83</v>
      </c>
      <c r="K190" s="5">
        <v>34</v>
      </c>
      <c r="L190" s="5">
        <v>20</v>
      </c>
      <c r="M190" t="str">
        <f>VLOOKUP(A190,Sector!C2:E530,3,FALSE)</f>
        <v>INDEPENDENT</v>
      </c>
      <c r="N190" t="str">
        <f>IF(ISNA(VLOOKUP(A190,Sector!A2:B499,2,FALSE)),"No","Yes")</f>
        <v>No</v>
      </c>
      <c r="O190" t="str">
        <f>IF(ISNA(VLOOKUP(A190,Sector!F2:G499,2,FALSE)),"No","Yes")</f>
        <v>Yes</v>
      </c>
    </row>
    <row r="191" spans="1:15" ht="12.75">
      <c r="A191" t="s">
        <v>321</v>
      </c>
      <c r="B191" t="s">
        <v>360</v>
      </c>
      <c r="C191" s="5">
        <v>36</v>
      </c>
      <c r="D191" s="5">
        <v>3</v>
      </c>
      <c r="E191" s="5">
        <v>184</v>
      </c>
      <c r="F191" s="5">
        <v>20</v>
      </c>
      <c r="G191" s="5" t="s">
        <v>86</v>
      </c>
      <c r="H191" s="5">
        <v>93</v>
      </c>
      <c r="I191" s="5">
        <v>99</v>
      </c>
      <c r="J191" s="5">
        <v>78</v>
      </c>
      <c r="K191" s="5">
        <v>33</v>
      </c>
      <c r="L191" s="5">
        <v>17</v>
      </c>
      <c r="M191" t="str">
        <f>VLOOKUP(A191,Sector!C2:E530,3,FALSE)</f>
        <v>INDEPENDENT</v>
      </c>
      <c r="N191" t="str">
        <f>IF(ISNA(VLOOKUP(A191,Sector!A2:B499,2,FALSE)),"No","Yes")</f>
        <v>No</v>
      </c>
      <c r="O191" t="str">
        <f>IF(ISNA(VLOOKUP(A191,Sector!F2:G499,2,FALSE)),"No","Yes")</f>
        <v>Yes</v>
      </c>
    </row>
    <row r="192" spans="1:15" ht="12.75">
      <c r="A192" t="s">
        <v>795</v>
      </c>
      <c r="B192" t="s">
        <v>361</v>
      </c>
      <c r="C192" s="5">
        <v>28</v>
      </c>
      <c r="D192" s="5">
        <v>2</v>
      </c>
      <c r="E192" s="5">
        <v>82</v>
      </c>
      <c r="F192" s="5">
        <v>10</v>
      </c>
      <c r="G192" s="5" t="s">
        <v>86</v>
      </c>
      <c r="H192" s="5">
        <v>95</v>
      </c>
      <c r="I192" s="5">
        <v>100</v>
      </c>
      <c r="J192" s="5">
        <v>91</v>
      </c>
      <c r="K192" s="5">
        <v>33</v>
      </c>
      <c r="L192" s="5">
        <v>14</v>
      </c>
      <c r="M192" t="str">
        <f>VLOOKUP(A192,Sector!C2:E530,3,FALSE)</f>
        <v>INDEPENDENT</v>
      </c>
      <c r="N192" t="str">
        <f>IF(ISNA(VLOOKUP(A192,Sector!A2:B499,2,FALSE)),"No","Yes")</f>
        <v>No</v>
      </c>
      <c r="O192" t="str">
        <f>IF(ISNA(VLOOKUP(A192,Sector!F2:G499,2,FALSE)),"No","Yes")</f>
        <v>Yes</v>
      </c>
    </row>
    <row r="193" spans="1:15" ht="12.75">
      <c r="A193" t="s">
        <v>322</v>
      </c>
      <c r="B193" t="s">
        <v>295</v>
      </c>
      <c r="C193" s="5">
        <v>37</v>
      </c>
      <c r="D193" s="5">
        <v>21</v>
      </c>
      <c r="E193" s="5">
        <v>192</v>
      </c>
      <c r="F193" s="5">
        <v>81</v>
      </c>
      <c r="G193" s="5">
        <v>23</v>
      </c>
      <c r="H193" s="5">
        <v>74</v>
      </c>
      <c r="I193" s="5">
        <v>98</v>
      </c>
      <c r="J193" s="5">
        <v>81</v>
      </c>
      <c r="K193" s="5">
        <v>28</v>
      </c>
      <c r="L193" s="5">
        <v>3</v>
      </c>
      <c r="M193" t="str">
        <f>VLOOKUP(A193,Sector!C2:E530,3,FALSE)</f>
        <v>CATHOLIC</v>
      </c>
      <c r="N193" t="str">
        <f>IF(ISNA(VLOOKUP(A193,Sector!A2:B499,2,FALSE)),"No","Yes")</f>
        <v>No</v>
      </c>
      <c r="O193" t="str">
        <f>IF(ISNA(VLOOKUP(A193,Sector!F2:G499,2,FALSE)),"No","Yes")</f>
        <v>Yes</v>
      </c>
    </row>
    <row r="194" spans="1:15" ht="12.75">
      <c r="A194" t="s">
        <v>323</v>
      </c>
      <c r="B194" t="s">
        <v>362</v>
      </c>
      <c r="C194" s="5">
        <v>21</v>
      </c>
      <c r="D194" s="5">
        <v>11</v>
      </c>
      <c r="E194" s="5">
        <v>17</v>
      </c>
      <c r="F194" s="5">
        <v>19</v>
      </c>
      <c r="G194" s="5">
        <v>8</v>
      </c>
      <c r="H194" s="5">
        <v>70</v>
      </c>
      <c r="I194" s="5">
        <v>90</v>
      </c>
      <c r="J194" s="5">
        <v>91</v>
      </c>
      <c r="K194" s="5">
        <v>28</v>
      </c>
      <c r="L194" s="5">
        <v>5</v>
      </c>
      <c r="M194" t="str">
        <f>VLOOKUP(A194,Sector!C2:E530,3,FALSE)</f>
        <v>GOVERNMENT</v>
      </c>
      <c r="N194" t="str">
        <f>IF(ISNA(VLOOKUP(A194,Sector!A2:B499,2,FALSE)),"No","Yes")</f>
        <v>No</v>
      </c>
      <c r="O194" t="str">
        <f>IF(ISNA(VLOOKUP(A194,Sector!F2:G499,2,FALSE)),"No","Yes")</f>
        <v>No</v>
      </c>
    </row>
    <row r="195" spans="1:15" ht="12.75">
      <c r="A195" t="s">
        <v>324</v>
      </c>
      <c r="B195" t="s">
        <v>212</v>
      </c>
      <c r="C195" s="5">
        <v>51</v>
      </c>
      <c r="D195" s="5">
        <v>13</v>
      </c>
      <c r="E195" s="5">
        <v>198</v>
      </c>
      <c r="F195" s="5">
        <v>38</v>
      </c>
      <c r="G195" s="5" t="s">
        <v>86</v>
      </c>
      <c r="H195" s="5">
        <v>93</v>
      </c>
      <c r="I195" s="5">
        <v>99</v>
      </c>
      <c r="J195" s="5">
        <v>97</v>
      </c>
      <c r="K195" s="5">
        <v>33</v>
      </c>
      <c r="L195" s="5">
        <v>14</v>
      </c>
      <c r="M195" t="str">
        <f>VLOOKUP(A195,Sector!C2:E530,3,FALSE)</f>
        <v>INDEPENDENT</v>
      </c>
      <c r="N195" t="str">
        <f>IF(ISNA(VLOOKUP(A195,Sector!A2:B499,2,FALSE)),"No","Yes")</f>
        <v>No</v>
      </c>
      <c r="O195" t="str">
        <f>IF(ISNA(VLOOKUP(A195,Sector!F2:G499,2,FALSE)),"No","Yes")</f>
        <v>Yes</v>
      </c>
    </row>
    <row r="196" spans="1:15" ht="12.75">
      <c r="A196" t="s">
        <v>325</v>
      </c>
      <c r="B196" t="s">
        <v>295</v>
      </c>
      <c r="C196" s="5">
        <v>50</v>
      </c>
      <c r="D196" s="5">
        <v>23</v>
      </c>
      <c r="E196" s="5">
        <v>217</v>
      </c>
      <c r="F196" s="5">
        <v>131</v>
      </c>
      <c r="G196" s="5">
        <v>42</v>
      </c>
      <c r="H196" s="5">
        <v>63</v>
      </c>
      <c r="I196" s="5">
        <v>94</v>
      </c>
      <c r="J196" s="5">
        <v>73</v>
      </c>
      <c r="K196" s="5">
        <v>26</v>
      </c>
      <c r="L196" s="5">
        <v>1</v>
      </c>
      <c r="M196" t="str">
        <f>VLOOKUP(A196,Sector!C2:E530,3,FALSE)</f>
        <v>GOVERNMENT</v>
      </c>
      <c r="N196" t="str">
        <f>IF(ISNA(VLOOKUP(A196,Sector!A2:B499,2,FALSE)),"No","Yes")</f>
        <v>No</v>
      </c>
      <c r="O196" t="str">
        <f>IF(ISNA(VLOOKUP(A196,Sector!F2:G499,2,FALSE)),"No","Yes")</f>
        <v>Yes</v>
      </c>
    </row>
    <row r="197" spans="1:15" ht="12.75">
      <c r="A197" t="s">
        <v>326</v>
      </c>
      <c r="B197" t="s">
        <v>363</v>
      </c>
      <c r="C197" s="5">
        <v>29</v>
      </c>
      <c r="D197" s="5">
        <v>14</v>
      </c>
      <c r="E197" s="5">
        <v>58</v>
      </c>
      <c r="F197" s="5">
        <v>73</v>
      </c>
      <c r="G197" s="5">
        <v>53</v>
      </c>
      <c r="H197" s="5">
        <v>100</v>
      </c>
      <c r="I197" s="5">
        <v>88</v>
      </c>
      <c r="J197" s="5">
        <v>62</v>
      </c>
      <c r="K197" s="5">
        <v>22</v>
      </c>
      <c r="L197" s="5">
        <v>1</v>
      </c>
      <c r="M197" t="str">
        <f>VLOOKUP(A197,Sector!C2:E530,3,FALSE)</f>
        <v>GOVERNMENT</v>
      </c>
      <c r="N197" t="str">
        <f>IF(ISNA(VLOOKUP(A197,Sector!A2:B499,2,FALSE)),"No","Yes")</f>
        <v>No</v>
      </c>
      <c r="O197" t="str">
        <f>IF(ISNA(VLOOKUP(A197,Sector!F2:G499,2,FALSE)),"No","Yes")</f>
        <v>No</v>
      </c>
    </row>
    <row r="198" spans="1:15" ht="12.75">
      <c r="A198" t="s">
        <v>327</v>
      </c>
      <c r="B198" t="s">
        <v>364</v>
      </c>
      <c r="C198" s="5">
        <v>52</v>
      </c>
      <c r="D198" s="5">
        <v>24</v>
      </c>
      <c r="E198" s="5">
        <v>287</v>
      </c>
      <c r="F198" s="5">
        <v>87</v>
      </c>
      <c r="G198" s="5">
        <v>28</v>
      </c>
      <c r="H198" s="5">
        <v>90</v>
      </c>
      <c r="I198" s="5">
        <v>100</v>
      </c>
      <c r="J198" s="5">
        <v>93</v>
      </c>
      <c r="K198" s="5">
        <v>26</v>
      </c>
      <c r="L198" s="5">
        <v>2</v>
      </c>
      <c r="M198" t="str">
        <f>VLOOKUP(A198,Sector!C2:E530,3,FALSE)</f>
        <v>GOVERNMENT</v>
      </c>
      <c r="N198" t="str">
        <f>IF(ISNA(VLOOKUP(A198,Sector!A2:B499,2,FALSE)),"No","Yes")</f>
        <v>Yes</v>
      </c>
      <c r="O198" t="str">
        <f>IF(ISNA(VLOOKUP(A198,Sector!F2:G499,2,FALSE)),"No","Yes")</f>
        <v>No</v>
      </c>
    </row>
    <row r="199" spans="1:15" ht="12.75">
      <c r="A199" t="s">
        <v>328</v>
      </c>
      <c r="B199" t="s">
        <v>365</v>
      </c>
      <c r="C199" s="5">
        <v>5</v>
      </c>
      <c r="D199" s="5">
        <v>1</v>
      </c>
      <c r="E199" s="5">
        <v>7</v>
      </c>
      <c r="F199" s="5">
        <v>34</v>
      </c>
      <c r="G199" s="5">
        <v>15</v>
      </c>
      <c r="H199" s="5">
        <v>0</v>
      </c>
      <c r="I199" s="5">
        <v>80</v>
      </c>
      <c r="J199" s="5">
        <v>9</v>
      </c>
      <c r="K199" s="5" t="s">
        <v>86</v>
      </c>
      <c r="L199" s="5" t="s">
        <v>86</v>
      </c>
      <c r="M199" t="str">
        <f>VLOOKUP(A199,Sector!C2:E530,3,FALSE)</f>
        <v>GOVERNMENT</v>
      </c>
      <c r="N199" t="str">
        <f>IF(ISNA(VLOOKUP(A199,Sector!A2:B499,2,FALSE)),"No","Yes")</f>
        <v>No</v>
      </c>
      <c r="O199" t="str">
        <f>IF(ISNA(VLOOKUP(A199,Sector!F2:G499,2,FALSE)),"No","Yes")</f>
        <v>No</v>
      </c>
    </row>
    <row r="200" spans="1:15" ht="12.75">
      <c r="A200" t="s">
        <v>846</v>
      </c>
      <c r="B200" t="s">
        <v>366</v>
      </c>
      <c r="C200" s="5">
        <v>26</v>
      </c>
      <c r="D200" s="5">
        <v>4</v>
      </c>
      <c r="E200" s="5">
        <v>82</v>
      </c>
      <c r="F200" s="5">
        <v>25</v>
      </c>
      <c r="G200" s="5">
        <v>1</v>
      </c>
      <c r="H200" s="5">
        <v>88</v>
      </c>
      <c r="I200" s="5">
        <v>100</v>
      </c>
      <c r="J200" s="5">
        <v>90</v>
      </c>
      <c r="K200" s="5">
        <v>29</v>
      </c>
      <c r="L200" s="5">
        <v>5</v>
      </c>
      <c r="M200" t="str">
        <f>VLOOKUP(A200,Sector!C2:E530,3,FALSE)</f>
        <v>GOVERNMENT</v>
      </c>
      <c r="N200" t="str">
        <f>IF(ISNA(VLOOKUP(A200,Sector!A2:B499,2,FALSE)),"No","Yes")</f>
        <v>No</v>
      </c>
      <c r="O200" t="str">
        <f>IF(ISNA(VLOOKUP(A200,Sector!F2:G499,2,FALSE)),"No","Yes")</f>
        <v>No</v>
      </c>
    </row>
    <row r="201" spans="1:15" ht="12.75">
      <c r="A201" t="s">
        <v>329</v>
      </c>
      <c r="B201" t="s">
        <v>367</v>
      </c>
      <c r="C201" s="5">
        <v>47</v>
      </c>
      <c r="D201" s="5">
        <v>13</v>
      </c>
      <c r="E201" s="5">
        <v>279</v>
      </c>
      <c r="F201" s="5">
        <v>78</v>
      </c>
      <c r="G201" s="5" t="s">
        <v>86</v>
      </c>
      <c r="H201" s="5">
        <v>90</v>
      </c>
      <c r="I201" s="5">
        <v>99</v>
      </c>
      <c r="J201" s="5">
        <v>93</v>
      </c>
      <c r="K201" s="5">
        <v>31</v>
      </c>
      <c r="L201" s="5">
        <v>8</v>
      </c>
      <c r="M201" t="str">
        <f>VLOOKUP(A201,Sector!C2:E530,3,FALSE)</f>
        <v>GOVERNMENT</v>
      </c>
      <c r="N201" t="str">
        <f>IF(ISNA(VLOOKUP(A201,Sector!A2:B499,2,FALSE)),"No","Yes")</f>
        <v>Yes</v>
      </c>
      <c r="O201" t="str">
        <f>IF(ISNA(VLOOKUP(A201,Sector!F2:G499,2,FALSE)),"No","Yes")</f>
        <v>Yes</v>
      </c>
    </row>
    <row r="202" spans="1:15" ht="12.75">
      <c r="A202" t="s">
        <v>330</v>
      </c>
      <c r="B202" t="s">
        <v>368</v>
      </c>
      <c r="C202" s="5">
        <v>43</v>
      </c>
      <c r="D202" s="5">
        <v>18</v>
      </c>
      <c r="E202" s="5">
        <v>264</v>
      </c>
      <c r="F202" s="5">
        <v>94</v>
      </c>
      <c r="G202" s="5">
        <v>25</v>
      </c>
      <c r="H202" s="5">
        <v>96</v>
      </c>
      <c r="I202" s="5">
        <v>100</v>
      </c>
      <c r="J202" s="5">
        <v>89</v>
      </c>
      <c r="K202" s="5">
        <v>31</v>
      </c>
      <c r="L202" s="5">
        <v>8</v>
      </c>
      <c r="M202" t="str">
        <f>VLOOKUP(A202,Sector!C2:E530,3,FALSE)</f>
        <v>CATHOLIC</v>
      </c>
      <c r="N202" t="str">
        <f>IF(ISNA(VLOOKUP(A202,Sector!A2:B499,2,FALSE)),"No","Yes")</f>
        <v>Yes</v>
      </c>
      <c r="O202" t="str">
        <f>IF(ISNA(VLOOKUP(A202,Sector!F2:G499,2,FALSE)),"No","Yes")</f>
        <v>Yes</v>
      </c>
    </row>
    <row r="203" spans="1:15" ht="12.75">
      <c r="A203" t="s">
        <v>331</v>
      </c>
      <c r="B203" t="s">
        <v>369</v>
      </c>
      <c r="C203" s="5">
        <v>37</v>
      </c>
      <c r="D203" s="5">
        <v>7</v>
      </c>
      <c r="E203" s="5">
        <v>177</v>
      </c>
      <c r="F203" s="5">
        <v>23</v>
      </c>
      <c r="G203" s="5" t="s">
        <v>86</v>
      </c>
      <c r="H203" s="5">
        <v>99</v>
      </c>
      <c r="I203" s="5">
        <v>100</v>
      </c>
      <c r="J203" s="5">
        <v>52</v>
      </c>
      <c r="K203" s="5">
        <v>31</v>
      </c>
      <c r="L203" s="5">
        <v>7</v>
      </c>
      <c r="M203" t="str">
        <f>VLOOKUP(A203,Sector!C2:E530,3,FALSE)</f>
        <v>CATHOLIC</v>
      </c>
      <c r="N203" t="str">
        <f>IF(ISNA(VLOOKUP(A203,Sector!A2:B499,2,FALSE)),"No","Yes")</f>
        <v>Yes</v>
      </c>
      <c r="O203" t="str">
        <f>IF(ISNA(VLOOKUP(A203,Sector!F2:G499,2,FALSE)),"No","Yes")</f>
        <v>No</v>
      </c>
    </row>
    <row r="204" spans="1:15" ht="12.75">
      <c r="A204" t="s">
        <v>332</v>
      </c>
      <c r="B204" t="s">
        <v>370</v>
      </c>
      <c r="C204" s="5">
        <v>38</v>
      </c>
      <c r="D204" s="5">
        <v>8</v>
      </c>
      <c r="E204" s="5">
        <v>105</v>
      </c>
      <c r="F204" s="5">
        <v>34</v>
      </c>
      <c r="G204" s="5" t="s">
        <v>86</v>
      </c>
      <c r="H204" s="5">
        <v>98</v>
      </c>
      <c r="I204" s="5">
        <v>100</v>
      </c>
      <c r="J204" s="5">
        <v>87</v>
      </c>
      <c r="K204" s="5">
        <v>35</v>
      </c>
      <c r="L204" s="5">
        <v>14</v>
      </c>
      <c r="M204" t="str">
        <f>VLOOKUP(A204,Sector!C2:E530,3,FALSE)</f>
        <v>INDEPENDENT</v>
      </c>
      <c r="N204" t="str">
        <f>IF(ISNA(VLOOKUP(A204,Sector!A2:B499,2,FALSE)),"No","Yes")</f>
        <v>No</v>
      </c>
      <c r="O204" t="str">
        <f>IF(ISNA(VLOOKUP(A204,Sector!F2:G499,2,FALSE)),"No","Yes")</f>
        <v>Yes</v>
      </c>
    </row>
    <row r="205" spans="1:15" ht="12.75">
      <c r="A205" t="s">
        <v>333</v>
      </c>
      <c r="B205" t="s">
        <v>128</v>
      </c>
      <c r="C205" s="5">
        <v>16</v>
      </c>
      <c r="D205" s="5">
        <v>3</v>
      </c>
      <c r="E205" s="5">
        <v>36</v>
      </c>
      <c r="F205" s="5">
        <v>8</v>
      </c>
      <c r="G205" s="5" t="s">
        <v>86</v>
      </c>
      <c r="H205" s="5">
        <v>75</v>
      </c>
      <c r="I205" s="5">
        <v>100</v>
      </c>
      <c r="J205" s="5">
        <v>84</v>
      </c>
      <c r="K205" s="5">
        <v>32</v>
      </c>
      <c r="L205" s="5">
        <v>9</v>
      </c>
      <c r="M205" t="str">
        <f>VLOOKUP(A205,Sector!C2:E530,3,FALSE)</f>
        <v>INDEPENDENT</v>
      </c>
      <c r="N205" t="str">
        <f>IF(ISNA(VLOOKUP(A205,Sector!A2:B499,2,FALSE)),"No","Yes")</f>
        <v>No</v>
      </c>
      <c r="O205" t="str">
        <f>IF(ISNA(VLOOKUP(A205,Sector!F2:G499,2,FALSE)),"No","Yes")</f>
        <v>No</v>
      </c>
    </row>
    <row r="206" spans="1:15" ht="12.75">
      <c r="A206" t="s">
        <v>334</v>
      </c>
      <c r="B206" t="s">
        <v>125</v>
      </c>
      <c r="C206" s="5">
        <v>38</v>
      </c>
      <c r="D206" s="5">
        <v>8</v>
      </c>
      <c r="E206" s="5">
        <v>151</v>
      </c>
      <c r="F206" s="5">
        <v>81</v>
      </c>
      <c r="G206" s="5" t="s">
        <v>86</v>
      </c>
      <c r="H206" s="5">
        <v>90</v>
      </c>
      <c r="I206" s="5">
        <v>98</v>
      </c>
      <c r="J206" s="5">
        <v>96</v>
      </c>
      <c r="K206" s="5">
        <v>30</v>
      </c>
      <c r="L206" s="5">
        <v>8</v>
      </c>
      <c r="M206" t="str">
        <f>VLOOKUP(A206,Sector!C2:E530,3,FALSE)</f>
        <v>INDEPENDENT</v>
      </c>
      <c r="N206" t="str">
        <f>IF(ISNA(VLOOKUP(A206,Sector!A2:B499,2,FALSE)),"No","Yes")</f>
        <v>No</v>
      </c>
      <c r="O206" t="str">
        <f>IF(ISNA(VLOOKUP(A206,Sector!F2:G499,2,FALSE)),"No","Yes")</f>
        <v>Yes</v>
      </c>
    </row>
    <row r="207" spans="1:15" ht="12.75">
      <c r="A207" t="s">
        <v>335</v>
      </c>
      <c r="B207" t="s">
        <v>371</v>
      </c>
      <c r="C207" s="5">
        <v>29</v>
      </c>
      <c r="D207" s="5">
        <v>24</v>
      </c>
      <c r="E207" s="5">
        <v>95</v>
      </c>
      <c r="F207" s="5">
        <v>61</v>
      </c>
      <c r="G207" s="5">
        <v>32</v>
      </c>
      <c r="H207" s="5">
        <v>59</v>
      </c>
      <c r="I207" s="5">
        <v>95</v>
      </c>
      <c r="J207" s="5">
        <v>96</v>
      </c>
      <c r="K207" s="5">
        <v>28</v>
      </c>
      <c r="L207" s="5">
        <v>3</v>
      </c>
      <c r="M207" t="str">
        <f>VLOOKUP(A207,Sector!C2:E530,3,FALSE)</f>
        <v>GOVERNMENT</v>
      </c>
      <c r="N207" t="str">
        <f>IF(ISNA(VLOOKUP(A207,Sector!A2:B499,2,FALSE)),"No","Yes")</f>
        <v>No</v>
      </c>
      <c r="O207" t="str">
        <f>IF(ISNA(VLOOKUP(A207,Sector!F2:G499,2,FALSE)),"No","Yes")</f>
        <v>No</v>
      </c>
    </row>
    <row r="208" spans="1:15" ht="12.75">
      <c r="A208" t="s">
        <v>336</v>
      </c>
      <c r="B208" t="s">
        <v>126</v>
      </c>
      <c r="C208" s="5">
        <v>42</v>
      </c>
      <c r="D208" s="5">
        <v>8</v>
      </c>
      <c r="E208" s="5">
        <v>188</v>
      </c>
      <c r="F208" s="5">
        <v>27</v>
      </c>
      <c r="G208" s="5" t="s">
        <v>86</v>
      </c>
      <c r="H208" s="5">
        <v>87</v>
      </c>
      <c r="I208" s="5">
        <v>100</v>
      </c>
      <c r="J208" s="5">
        <v>98</v>
      </c>
      <c r="K208" s="5">
        <v>31</v>
      </c>
      <c r="L208" s="5">
        <v>7</v>
      </c>
      <c r="M208" t="str">
        <f>VLOOKUP(A208,Sector!C2:E530,3,FALSE)</f>
        <v>GOVERNMENT</v>
      </c>
      <c r="N208" t="str">
        <f>IF(ISNA(VLOOKUP(A208,Sector!A2:B499,2,FALSE)),"No","Yes")</f>
        <v>No</v>
      </c>
      <c r="O208" t="str">
        <f>IF(ISNA(VLOOKUP(A208,Sector!F2:G499,2,FALSE)),"No","Yes")</f>
        <v>Yes</v>
      </c>
    </row>
    <row r="209" spans="1:15" ht="12.75">
      <c r="A209" t="s">
        <v>802</v>
      </c>
      <c r="B209" t="s">
        <v>372</v>
      </c>
      <c r="C209" s="5">
        <v>32</v>
      </c>
      <c r="D209" s="5">
        <v>3</v>
      </c>
      <c r="E209" s="5">
        <v>119</v>
      </c>
      <c r="F209" s="5">
        <v>4</v>
      </c>
      <c r="G209" s="5" t="s">
        <v>86</v>
      </c>
      <c r="H209" s="5">
        <v>98</v>
      </c>
      <c r="I209" s="5">
        <v>100</v>
      </c>
      <c r="J209" s="5">
        <v>100</v>
      </c>
      <c r="K209" s="5">
        <v>37</v>
      </c>
      <c r="L209" s="5">
        <v>33</v>
      </c>
      <c r="M209" t="str">
        <f>VLOOKUP(A209,Sector!C2:E530,3,FALSE)</f>
        <v>INDEPENDENT</v>
      </c>
      <c r="N209" t="str">
        <f>IF(ISNA(VLOOKUP(A209,Sector!A2:B499,2,FALSE)),"No","Yes")</f>
        <v>No</v>
      </c>
      <c r="O209" t="str">
        <f>IF(ISNA(VLOOKUP(A209,Sector!F2:G499,2,FALSE)),"No","Yes")</f>
        <v>Yes</v>
      </c>
    </row>
    <row r="210" spans="1:15" ht="12.75">
      <c r="A210" t="s">
        <v>337</v>
      </c>
      <c r="B210" t="s">
        <v>373</v>
      </c>
      <c r="C210" s="5">
        <v>30</v>
      </c>
      <c r="D210" s="5">
        <v>11</v>
      </c>
      <c r="E210" s="5">
        <v>63</v>
      </c>
      <c r="F210" s="5">
        <v>53</v>
      </c>
      <c r="G210" s="5">
        <v>22</v>
      </c>
      <c r="H210" s="5">
        <v>61</v>
      </c>
      <c r="I210" s="5">
        <v>100</v>
      </c>
      <c r="J210" s="5">
        <v>79</v>
      </c>
      <c r="K210" s="5">
        <v>28</v>
      </c>
      <c r="L210" s="5">
        <v>2</v>
      </c>
      <c r="M210" t="str">
        <f>VLOOKUP(A210,Sector!C2:E530,3,FALSE)</f>
        <v>GOVERNMENT</v>
      </c>
      <c r="N210" t="str">
        <f>IF(ISNA(VLOOKUP(A210,Sector!A2:B499,2,FALSE)),"No","Yes")</f>
        <v>No</v>
      </c>
      <c r="O210" t="str">
        <f>IF(ISNA(VLOOKUP(A210,Sector!F2:G499,2,FALSE)),"No","Yes")</f>
        <v>No</v>
      </c>
    </row>
    <row r="211" spans="1:15" ht="12.75">
      <c r="A211" t="s">
        <v>338</v>
      </c>
      <c r="B211" t="s">
        <v>848</v>
      </c>
      <c r="C211" s="5">
        <v>43</v>
      </c>
      <c r="D211" s="5">
        <v>27</v>
      </c>
      <c r="E211" s="5">
        <v>164</v>
      </c>
      <c r="F211" s="5">
        <v>128</v>
      </c>
      <c r="G211" s="5">
        <v>81</v>
      </c>
      <c r="H211" s="5">
        <v>76</v>
      </c>
      <c r="I211" s="5">
        <v>99</v>
      </c>
      <c r="J211" s="5">
        <v>76</v>
      </c>
      <c r="K211" s="5">
        <v>28</v>
      </c>
      <c r="L211" s="5">
        <v>2</v>
      </c>
      <c r="M211" t="str">
        <f>VLOOKUP(A211,Sector!C2:E530,3,FALSE)</f>
        <v>GOVERNMENT</v>
      </c>
      <c r="N211" t="str">
        <f>IF(ISNA(VLOOKUP(A211,Sector!A2:B499,2,FALSE)),"No","Yes")</f>
        <v>No</v>
      </c>
      <c r="O211" t="str">
        <f>IF(ISNA(VLOOKUP(A211,Sector!F2:G499,2,FALSE)),"No","Yes")</f>
        <v>Yes</v>
      </c>
    </row>
    <row r="212" spans="1:15" ht="12.75">
      <c r="A212" t="s">
        <v>339</v>
      </c>
      <c r="B212" t="s">
        <v>374</v>
      </c>
      <c r="C212" s="5">
        <v>40</v>
      </c>
      <c r="D212" s="5">
        <v>22</v>
      </c>
      <c r="E212" s="5">
        <v>184</v>
      </c>
      <c r="F212" s="5">
        <v>120</v>
      </c>
      <c r="G212" s="5">
        <v>67</v>
      </c>
      <c r="H212" s="5">
        <v>65</v>
      </c>
      <c r="I212" s="5">
        <v>94</v>
      </c>
      <c r="J212" s="5">
        <v>81</v>
      </c>
      <c r="K212" s="5">
        <v>24</v>
      </c>
      <c r="L212" s="5">
        <v>0</v>
      </c>
      <c r="M212" t="str">
        <f>VLOOKUP(A212,Sector!C2:E530,3,FALSE)</f>
        <v>GOVERNMENT</v>
      </c>
      <c r="N212" t="str">
        <f>IF(ISNA(VLOOKUP(A212,Sector!A2:B499,2,FALSE)),"No","Yes")</f>
        <v>Yes</v>
      </c>
      <c r="O212" t="str">
        <f>IF(ISNA(VLOOKUP(A212,Sector!F2:G499,2,FALSE)),"No","Yes")</f>
        <v>No</v>
      </c>
    </row>
    <row r="213" spans="1:15" ht="12.75">
      <c r="A213" t="s">
        <v>340</v>
      </c>
      <c r="B213" t="s">
        <v>375</v>
      </c>
      <c r="C213" s="5">
        <v>43</v>
      </c>
      <c r="D213" s="5">
        <v>24</v>
      </c>
      <c r="E213" s="5">
        <v>183</v>
      </c>
      <c r="F213" s="5">
        <v>161</v>
      </c>
      <c r="G213" s="5">
        <v>50</v>
      </c>
      <c r="H213" s="5">
        <v>71</v>
      </c>
      <c r="I213" s="5">
        <v>99</v>
      </c>
      <c r="J213" s="5">
        <v>73</v>
      </c>
      <c r="K213" s="5">
        <v>29</v>
      </c>
      <c r="L213" s="5">
        <v>5</v>
      </c>
      <c r="M213" t="str">
        <f>VLOOKUP(A213,Sector!C2:E530,3,FALSE)</f>
        <v>GOVERNMENT</v>
      </c>
      <c r="N213" t="str">
        <f>IF(ISNA(VLOOKUP(A213,Sector!A2:B499,2,FALSE)),"No","Yes")</f>
        <v>No</v>
      </c>
      <c r="O213" t="str">
        <f>IF(ISNA(VLOOKUP(A213,Sector!F2:G499,2,FALSE)),"No","Yes")</f>
        <v>Yes</v>
      </c>
    </row>
    <row r="214" spans="1:15" ht="12.75">
      <c r="A214" t="s">
        <v>341</v>
      </c>
      <c r="B214" t="s">
        <v>376</v>
      </c>
      <c r="C214" s="5">
        <v>40</v>
      </c>
      <c r="D214" s="5">
        <v>16</v>
      </c>
      <c r="E214" s="5">
        <v>121</v>
      </c>
      <c r="F214" s="5">
        <v>127</v>
      </c>
      <c r="G214" s="5">
        <v>52</v>
      </c>
      <c r="H214" s="5">
        <v>72</v>
      </c>
      <c r="I214" s="5">
        <v>95</v>
      </c>
      <c r="J214" s="5">
        <v>66</v>
      </c>
      <c r="K214" s="5">
        <v>27</v>
      </c>
      <c r="L214" s="5">
        <v>2</v>
      </c>
      <c r="M214" t="str">
        <f>VLOOKUP(A214,Sector!C2:E530,3,FALSE)</f>
        <v>GOVERNMENT</v>
      </c>
      <c r="N214" t="str">
        <f>IF(ISNA(VLOOKUP(A214,Sector!A2:B499,2,FALSE)),"No","Yes")</f>
        <v>No</v>
      </c>
      <c r="O214" t="str">
        <f>IF(ISNA(VLOOKUP(A214,Sector!F2:G499,2,FALSE)),"No","Yes")</f>
        <v>Yes</v>
      </c>
    </row>
    <row r="215" spans="1:15" ht="12.75">
      <c r="A215" t="s">
        <v>342</v>
      </c>
      <c r="B215" t="s">
        <v>377</v>
      </c>
      <c r="C215" s="5">
        <v>29</v>
      </c>
      <c r="D215" s="5">
        <v>21</v>
      </c>
      <c r="E215" s="5">
        <v>30</v>
      </c>
      <c r="F215" s="5">
        <v>62</v>
      </c>
      <c r="G215" s="5">
        <v>27</v>
      </c>
      <c r="H215" s="5">
        <v>77</v>
      </c>
      <c r="I215" s="5">
        <v>77</v>
      </c>
      <c r="J215" s="5">
        <v>70</v>
      </c>
      <c r="K215" s="5">
        <v>25</v>
      </c>
      <c r="L215" s="5">
        <v>2</v>
      </c>
      <c r="M215" t="str">
        <f>VLOOKUP(A215,Sector!C2:E530,3,FALSE)</f>
        <v>GOVERNMENT</v>
      </c>
      <c r="N215" t="str">
        <f>IF(ISNA(VLOOKUP(A215,Sector!A2:B499,2,FALSE)),"No","Yes")</f>
        <v>No</v>
      </c>
      <c r="O215" t="str">
        <f>IF(ISNA(VLOOKUP(A215,Sector!F2:G499,2,FALSE)),"No","Yes")</f>
        <v>No</v>
      </c>
    </row>
    <row r="216" spans="1:15" ht="12.75">
      <c r="A216" t="s">
        <v>343</v>
      </c>
      <c r="B216" t="s">
        <v>378</v>
      </c>
      <c r="C216" s="5">
        <v>21</v>
      </c>
      <c r="D216" s="5">
        <v>9</v>
      </c>
      <c r="E216" s="5">
        <v>44</v>
      </c>
      <c r="F216" s="5">
        <v>17</v>
      </c>
      <c r="G216" s="5">
        <v>10</v>
      </c>
      <c r="H216" s="5">
        <v>78</v>
      </c>
      <c r="I216" s="5">
        <v>100</v>
      </c>
      <c r="J216" s="5">
        <v>90</v>
      </c>
      <c r="K216" s="5">
        <v>28</v>
      </c>
      <c r="L216" s="5">
        <v>2</v>
      </c>
      <c r="M216" t="str">
        <f>VLOOKUP(A216,Sector!C2:E530,3,FALSE)</f>
        <v>GOVERNMENT</v>
      </c>
      <c r="N216" t="str">
        <f>IF(ISNA(VLOOKUP(A216,Sector!A2:B499,2,FALSE)),"No","Yes")</f>
        <v>No</v>
      </c>
      <c r="O216" t="str">
        <f>IF(ISNA(VLOOKUP(A216,Sector!F2:G499,2,FALSE)),"No","Yes")</f>
        <v>Yes</v>
      </c>
    </row>
    <row r="217" spans="1:15" ht="12.75">
      <c r="A217" t="s">
        <v>344</v>
      </c>
      <c r="B217" t="s">
        <v>379</v>
      </c>
      <c r="C217" s="5">
        <v>14</v>
      </c>
      <c r="D217" s="5">
        <v>12</v>
      </c>
      <c r="E217" s="5">
        <v>29</v>
      </c>
      <c r="F217" s="5">
        <v>43</v>
      </c>
      <c r="G217" s="5">
        <v>25</v>
      </c>
      <c r="H217" s="5">
        <v>44</v>
      </c>
      <c r="I217" s="5">
        <v>100</v>
      </c>
      <c r="J217" s="5">
        <v>59</v>
      </c>
      <c r="K217" s="5">
        <v>27</v>
      </c>
      <c r="L217" s="5">
        <v>0</v>
      </c>
      <c r="M217" t="str">
        <f>VLOOKUP(A217,Sector!C2:E530,3,FALSE)</f>
        <v>GOVERNMENT</v>
      </c>
      <c r="N217" t="str">
        <f>IF(ISNA(VLOOKUP(A217,Sector!A2:B499,2,FALSE)),"No","Yes")</f>
        <v>No</v>
      </c>
      <c r="O217" t="str">
        <f>IF(ISNA(VLOOKUP(A217,Sector!F2:G499,2,FALSE)),"No","Yes")</f>
        <v>No</v>
      </c>
    </row>
    <row r="218" spans="1:15" ht="12.75">
      <c r="A218" t="s">
        <v>345</v>
      </c>
      <c r="B218" t="s">
        <v>380</v>
      </c>
      <c r="C218" s="5">
        <v>24</v>
      </c>
      <c r="D218" s="5">
        <v>11</v>
      </c>
      <c r="E218" s="5">
        <v>91</v>
      </c>
      <c r="F218" s="5">
        <v>26</v>
      </c>
      <c r="G218" s="5">
        <v>25</v>
      </c>
      <c r="H218" s="5">
        <v>85</v>
      </c>
      <c r="I218" s="5">
        <v>95</v>
      </c>
      <c r="J218" s="5">
        <v>64</v>
      </c>
      <c r="K218" s="5">
        <v>24</v>
      </c>
      <c r="L218" s="5">
        <v>2</v>
      </c>
      <c r="M218" t="str">
        <f>VLOOKUP(A218,Sector!C2:E530,3,FALSE)</f>
        <v>GOVERNMENT</v>
      </c>
      <c r="N218" t="str">
        <f>IF(ISNA(VLOOKUP(A218,Sector!A2:B499,2,FALSE)),"No","Yes")</f>
        <v>No</v>
      </c>
      <c r="O218" t="str">
        <f>IF(ISNA(VLOOKUP(A218,Sector!F2:G499,2,FALSE)),"No","Yes")</f>
        <v>Yes</v>
      </c>
    </row>
    <row r="219" spans="1:15" ht="12.75">
      <c r="A219" t="s">
        <v>346</v>
      </c>
      <c r="B219" t="s">
        <v>240</v>
      </c>
      <c r="C219" s="5">
        <v>44</v>
      </c>
      <c r="D219" s="5">
        <v>29</v>
      </c>
      <c r="E219" s="5">
        <v>128</v>
      </c>
      <c r="F219" s="5">
        <v>123</v>
      </c>
      <c r="G219" s="5">
        <v>54</v>
      </c>
      <c r="H219" s="5">
        <v>86</v>
      </c>
      <c r="I219" s="5">
        <v>99</v>
      </c>
      <c r="J219" s="5">
        <v>58</v>
      </c>
      <c r="K219" s="5">
        <v>24</v>
      </c>
      <c r="L219" s="5">
        <v>1</v>
      </c>
      <c r="M219" t="str">
        <f>VLOOKUP(A219,Sector!C2:E530,3,FALSE)</f>
        <v>GOVERNMENT</v>
      </c>
      <c r="N219" t="str">
        <f>IF(ISNA(VLOOKUP(A219,Sector!A2:B499,2,FALSE)),"No","Yes")</f>
        <v>Yes</v>
      </c>
      <c r="O219" t="str">
        <f>IF(ISNA(VLOOKUP(A219,Sector!F2:G499,2,FALSE)),"No","Yes")</f>
        <v>No</v>
      </c>
    </row>
    <row r="220" spans="1:15" ht="12.75">
      <c r="A220" t="s">
        <v>347</v>
      </c>
      <c r="B220" t="s">
        <v>381</v>
      </c>
      <c r="C220" s="5">
        <v>26</v>
      </c>
      <c r="D220" s="5">
        <v>2</v>
      </c>
      <c r="E220" s="5">
        <v>100</v>
      </c>
      <c r="F220" s="5">
        <v>1</v>
      </c>
      <c r="G220" s="5" t="s">
        <v>86</v>
      </c>
      <c r="H220" s="5">
        <v>95</v>
      </c>
      <c r="I220" s="5">
        <v>94</v>
      </c>
      <c r="J220" s="5">
        <v>100</v>
      </c>
      <c r="K220" s="5">
        <v>25</v>
      </c>
      <c r="L220" s="5">
        <v>2</v>
      </c>
      <c r="M220" t="str">
        <f>VLOOKUP(A220,Sector!C2:E530,3,FALSE)</f>
        <v>GOVERNMENT</v>
      </c>
      <c r="N220" t="str">
        <f>IF(ISNA(VLOOKUP(A220,Sector!A2:B499,2,FALSE)),"No","Yes")</f>
        <v>No</v>
      </c>
      <c r="O220" t="str">
        <f>IF(ISNA(VLOOKUP(A220,Sector!F2:G499,2,FALSE)),"No","Yes")</f>
        <v>No</v>
      </c>
    </row>
    <row r="221" spans="1:15" ht="12.75">
      <c r="A221" t="s">
        <v>348</v>
      </c>
      <c r="B221" t="s">
        <v>382</v>
      </c>
      <c r="C221" s="5">
        <v>27</v>
      </c>
      <c r="D221" s="5" t="s">
        <v>86</v>
      </c>
      <c r="E221" s="5">
        <v>118</v>
      </c>
      <c r="F221" s="5" t="s">
        <v>86</v>
      </c>
      <c r="G221" s="5" t="s">
        <v>86</v>
      </c>
      <c r="H221" s="5">
        <v>92</v>
      </c>
      <c r="I221" s="5">
        <v>100</v>
      </c>
      <c r="J221" s="5" t="s">
        <v>86</v>
      </c>
      <c r="K221" s="5">
        <v>35</v>
      </c>
      <c r="L221" s="5">
        <v>19</v>
      </c>
      <c r="M221" t="str">
        <f>VLOOKUP(A221,Sector!C2:E530,3,FALSE)</f>
        <v>INDEPENDENT</v>
      </c>
      <c r="N221" t="str">
        <f>IF(ISNA(VLOOKUP(A221,Sector!A2:B499,2,FALSE)),"No","Yes")</f>
        <v>Yes</v>
      </c>
      <c r="O221" t="str">
        <f>IF(ISNA(VLOOKUP(A221,Sector!F2:G499,2,FALSE)),"No","Yes")</f>
        <v>Yes</v>
      </c>
    </row>
    <row r="222" spans="1:15" ht="12.75">
      <c r="A222" t="s">
        <v>349</v>
      </c>
      <c r="B222" t="s">
        <v>383</v>
      </c>
      <c r="C222" s="5">
        <v>40</v>
      </c>
      <c r="D222" s="5">
        <v>24</v>
      </c>
      <c r="E222" s="5">
        <v>212</v>
      </c>
      <c r="F222" s="5">
        <v>113</v>
      </c>
      <c r="G222" s="5">
        <v>38</v>
      </c>
      <c r="H222" s="5">
        <v>78</v>
      </c>
      <c r="I222" s="5">
        <v>99</v>
      </c>
      <c r="J222" s="5">
        <v>58</v>
      </c>
      <c r="K222" s="5">
        <v>28</v>
      </c>
      <c r="L222" s="5">
        <v>3</v>
      </c>
      <c r="M222" t="str">
        <f>VLOOKUP(A222,Sector!C2:E530,3,FALSE)</f>
        <v>CATHOLIC</v>
      </c>
      <c r="N222" t="str">
        <f>IF(ISNA(VLOOKUP(A222,Sector!A2:B499,2,FALSE)),"No","Yes")</f>
        <v>No</v>
      </c>
      <c r="O222" t="str">
        <f>IF(ISNA(VLOOKUP(A222,Sector!F2:G499,2,FALSE)),"No","Yes")</f>
        <v>No</v>
      </c>
    </row>
    <row r="223" spans="1:15" ht="12.75">
      <c r="A223" t="s">
        <v>350</v>
      </c>
      <c r="B223" t="s">
        <v>384</v>
      </c>
      <c r="C223" s="5">
        <v>8</v>
      </c>
      <c r="D223" s="5">
        <v>11</v>
      </c>
      <c r="E223" s="5">
        <v>4</v>
      </c>
      <c r="F223" s="5">
        <v>16</v>
      </c>
      <c r="G223" s="5">
        <v>16</v>
      </c>
      <c r="H223" s="5">
        <v>0</v>
      </c>
      <c r="I223" s="5">
        <v>67</v>
      </c>
      <c r="J223" s="5">
        <v>84</v>
      </c>
      <c r="K223" s="5">
        <v>31</v>
      </c>
      <c r="L223" s="5">
        <v>0</v>
      </c>
      <c r="M223" t="str">
        <f>VLOOKUP(A223,Sector!C2:E530,3,FALSE)</f>
        <v>GOVERNMENT</v>
      </c>
      <c r="N223" t="str">
        <f>IF(ISNA(VLOOKUP(A223,Sector!A2:B499,2,FALSE)),"No","Yes")</f>
        <v>No</v>
      </c>
      <c r="O223" t="str">
        <f>IF(ISNA(VLOOKUP(A223,Sector!F2:G499,2,FALSE)),"No","Yes")</f>
        <v>No</v>
      </c>
    </row>
    <row r="224" spans="1:15" ht="12.75">
      <c r="A224" t="s">
        <v>351</v>
      </c>
      <c r="B224" t="s">
        <v>385</v>
      </c>
      <c r="C224" s="5">
        <v>25</v>
      </c>
      <c r="D224" s="5">
        <v>25</v>
      </c>
      <c r="E224" s="5">
        <v>71</v>
      </c>
      <c r="F224" s="5">
        <v>67</v>
      </c>
      <c r="G224" s="5">
        <v>44</v>
      </c>
      <c r="H224" s="5">
        <v>70</v>
      </c>
      <c r="I224" s="5">
        <v>93</v>
      </c>
      <c r="J224" s="5">
        <v>62</v>
      </c>
      <c r="K224" s="5">
        <v>22</v>
      </c>
      <c r="L224" s="5">
        <v>1</v>
      </c>
      <c r="M224" t="str">
        <f>VLOOKUP(A224,Sector!C2:E530,3,FALSE)</f>
        <v>GOVERNMENT</v>
      </c>
      <c r="N224" t="str">
        <f>IF(ISNA(VLOOKUP(A224,Sector!A2:B499,2,FALSE)),"No","Yes")</f>
        <v>Yes</v>
      </c>
      <c r="O224" t="str">
        <f>IF(ISNA(VLOOKUP(A224,Sector!F2:G499,2,FALSE)),"No","Yes")</f>
        <v>No</v>
      </c>
    </row>
    <row r="225" spans="1:15" ht="12.75">
      <c r="A225" t="s">
        <v>352</v>
      </c>
      <c r="B225" t="s">
        <v>386</v>
      </c>
      <c r="C225" s="5">
        <v>21</v>
      </c>
      <c r="D225" s="5">
        <v>3</v>
      </c>
      <c r="E225" s="5">
        <v>77</v>
      </c>
      <c r="F225" s="5">
        <v>6</v>
      </c>
      <c r="G225" s="5" t="s">
        <v>86</v>
      </c>
      <c r="H225" s="5">
        <v>98</v>
      </c>
      <c r="I225" s="5">
        <v>100</v>
      </c>
      <c r="J225" s="5">
        <v>100</v>
      </c>
      <c r="K225" s="5">
        <v>35</v>
      </c>
      <c r="L225" s="5">
        <v>28</v>
      </c>
      <c r="M225" t="str">
        <f>VLOOKUP(A225,Sector!C2:E530,3,FALSE)</f>
        <v>INDEPENDENT</v>
      </c>
      <c r="N225" t="str">
        <f>IF(ISNA(VLOOKUP(A225,Sector!A2:B499,2,FALSE)),"No","Yes")</f>
        <v>No</v>
      </c>
      <c r="O225" t="str">
        <f>IF(ISNA(VLOOKUP(A225,Sector!F2:G499,2,FALSE)),"No","Yes")</f>
        <v>Yes</v>
      </c>
    </row>
    <row r="226" spans="1:15" ht="12.75">
      <c r="A226" t="s">
        <v>353</v>
      </c>
      <c r="B226" t="s">
        <v>387</v>
      </c>
      <c r="C226" s="5">
        <v>42</v>
      </c>
      <c r="D226" s="5">
        <v>16</v>
      </c>
      <c r="E226" s="5">
        <v>132</v>
      </c>
      <c r="F226" s="5">
        <v>87</v>
      </c>
      <c r="G226" s="5">
        <v>23</v>
      </c>
      <c r="H226" s="5">
        <v>74</v>
      </c>
      <c r="I226" s="5">
        <v>97</v>
      </c>
      <c r="J226" s="5">
        <v>66</v>
      </c>
      <c r="K226" s="5">
        <v>29</v>
      </c>
      <c r="L226" s="5">
        <v>3</v>
      </c>
      <c r="M226" t="str">
        <f>VLOOKUP(A226,Sector!C2:E530,3,FALSE)</f>
        <v>GOVERNMENT</v>
      </c>
      <c r="N226" t="str">
        <f>IF(ISNA(VLOOKUP(A226,Sector!A2:B499,2,FALSE)),"No","Yes")</f>
        <v>No</v>
      </c>
      <c r="O226" t="str">
        <f>IF(ISNA(VLOOKUP(A226,Sector!F2:G499,2,FALSE)),"No","Yes")</f>
        <v>Yes</v>
      </c>
    </row>
    <row r="227" spans="1:15" ht="12.75">
      <c r="A227" t="s">
        <v>354</v>
      </c>
      <c r="B227" t="s">
        <v>153</v>
      </c>
      <c r="C227" s="5">
        <v>21</v>
      </c>
      <c r="D227" s="5">
        <v>7</v>
      </c>
      <c r="E227" s="5">
        <v>41</v>
      </c>
      <c r="F227" s="5">
        <v>86</v>
      </c>
      <c r="G227" s="5" t="s">
        <v>86</v>
      </c>
      <c r="H227" s="5">
        <v>75</v>
      </c>
      <c r="I227" s="5">
        <v>100</v>
      </c>
      <c r="J227" s="5">
        <v>85</v>
      </c>
      <c r="K227" s="5">
        <v>29</v>
      </c>
      <c r="L227" s="5">
        <v>1</v>
      </c>
      <c r="M227" t="str">
        <f>VLOOKUP(A227,Sector!C2:E530,3,FALSE)</f>
        <v>INDEPENDENT</v>
      </c>
      <c r="N227" t="str">
        <f>IF(ISNA(VLOOKUP(A227,Sector!A2:B499,2,FALSE)),"No","Yes")</f>
        <v>No</v>
      </c>
      <c r="O227" t="str">
        <f>IF(ISNA(VLOOKUP(A227,Sector!F2:G499,2,FALSE)),"No","Yes")</f>
        <v>No</v>
      </c>
    </row>
    <row r="228" spans="1:15" ht="12.75">
      <c r="A228" t="s">
        <v>355</v>
      </c>
      <c r="B228" t="s">
        <v>388</v>
      </c>
      <c r="C228" s="5">
        <v>19</v>
      </c>
      <c r="D228" s="5">
        <v>4</v>
      </c>
      <c r="E228" s="5">
        <v>50</v>
      </c>
      <c r="F228" s="5">
        <v>46</v>
      </c>
      <c r="G228" s="5" t="s">
        <v>86</v>
      </c>
      <c r="H228" s="5">
        <v>94</v>
      </c>
      <c r="I228" s="5">
        <v>100</v>
      </c>
      <c r="J228" s="5">
        <v>76</v>
      </c>
      <c r="K228" s="5">
        <v>30</v>
      </c>
      <c r="L228" s="5">
        <v>8</v>
      </c>
      <c r="M228" t="str">
        <f>VLOOKUP(A228,Sector!C2:E530,3,FALSE)</f>
        <v>INDEPENDENT</v>
      </c>
      <c r="N228" t="str">
        <f>IF(ISNA(VLOOKUP(A228,Sector!A2:B499,2,FALSE)),"No","Yes")</f>
        <v>No</v>
      </c>
      <c r="O228" t="str">
        <f>IF(ISNA(VLOOKUP(A228,Sector!F2:G499,2,FALSE)),"No","Yes")</f>
        <v>No</v>
      </c>
    </row>
    <row r="229" spans="1:15" ht="12.75">
      <c r="A229" t="s">
        <v>356</v>
      </c>
      <c r="B229" t="s">
        <v>388</v>
      </c>
      <c r="C229" s="5">
        <v>38</v>
      </c>
      <c r="D229" s="5">
        <v>23</v>
      </c>
      <c r="E229" s="5">
        <v>97</v>
      </c>
      <c r="F229" s="5">
        <v>61</v>
      </c>
      <c r="G229" s="5">
        <v>22</v>
      </c>
      <c r="H229" s="5">
        <v>64</v>
      </c>
      <c r="I229" s="5">
        <v>100</v>
      </c>
      <c r="J229" s="5">
        <v>96</v>
      </c>
      <c r="K229" s="5">
        <v>25</v>
      </c>
      <c r="L229" s="5">
        <v>1</v>
      </c>
      <c r="M229" t="str">
        <f>VLOOKUP(A229,Sector!C2:E530,3,FALSE)</f>
        <v>GOVERNMENT</v>
      </c>
      <c r="N229" t="str">
        <f>IF(ISNA(VLOOKUP(A229,Sector!A2:B499,2,FALSE)),"No","Yes")</f>
        <v>No</v>
      </c>
      <c r="O229" t="str">
        <f>IF(ISNA(VLOOKUP(A229,Sector!F2:G499,2,FALSE)),"No","Yes")</f>
        <v>No</v>
      </c>
    </row>
    <row r="230" spans="1:15" ht="12.75">
      <c r="A230" t="s">
        <v>357</v>
      </c>
      <c r="B230" t="s">
        <v>388</v>
      </c>
      <c r="C230" s="5">
        <v>49</v>
      </c>
      <c r="D230" s="5">
        <v>24</v>
      </c>
      <c r="E230" s="5">
        <v>389</v>
      </c>
      <c r="F230" s="5">
        <v>181</v>
      </c>
      <c r="G230" s="5" t="s">
        <v>86</v>
      </c>
      <c r="H230" s="5">
        <v>61</v>
      </c>
      <c r="I230" s="5">
        <v>96</v>
      </c>
      <c r="J230" s="5">
        <v>88</v>
      </c>
      <c r="K230" s="5">
        <v>28</v>
      </c>
      <c r="L230" s="5">
        <v>3</v>
      </c>
      <c r="M230" t="str">
        <f>VLOOKUP(A230,Sector!C2:E530,3,FALSE)</f>
        <v>GOVERNMENT</v>
      </c>
      <c r="N230" t="str">
        <f>IF(ISNA(VLOOKUP(A230,Sector!A2:B499,2,FALSE)),"No","Yes")</f>
        <v>Yes</v>
      </c>
      <c r="O230" t="str">
        <f>IF(ISNA(VLOOKUP(A230,Sector!F2:G499,2,FALSE)),"No","Yes")</f>
        <v>Yes</v>
      </c>
    </row>
    <row r="231" spans="1:15" ht="12.75">
      <c r="A231" t="s">
        <v>358</v>
      </c>
      <c r="B231" t="s">
        <v>389</v>
      </c>
      <c r="C231" s="5">
        <v>9</v>
      </c>
      <c r="D231" s="5" t="s">
        <v>86</v>
      </c>
      <c r="E231" s="5">
        <v>19</v>
      </c>
      <c r="F231" s="5" t="s">
        <v>86</v>
      </c>
      <c r="G231" s="5" t="s">
        <v>86</v>
      </c>
      <c r="H231" s="5">
        <v>50</v>
      </c>
      <c r="I231" s="5">
        <v>100</v>
      </c>
      <c r="J231" s="5" t="s">
        <v>86</v>
      </c>
      <c r="K231" s="5" t="s">
        <v>86</v>
      </c>
      <c r="L231" s="5" t="s">
        <v>86</v>
      </c>
      <c r="M231" t="str">
        <f>VLOOKUP(A231,Sector!C2:E530,3,FALSE)</f>
        <v>INDEPENDENT</v>
      </c>
      <c r="N231" t="str">
        <f>IF(ISNA(VLOOKUP(A231,Sector!A2:B499,2,FALSE)),"No","Yes")</f>
        <v>No</v>
      </c>
      <c r="O231" t="str">
        <f>IF(ISNA(VLOOKUP(A231,Sector!F2:G499,2,FALSE)),"No","Yes")</f>
        <v>No</v>
      </c>
    </row>
    <row r="232" spans="1:15" ht="12.75">
      <c r="A232" t="s">
        <v>390</v>
      </c>
      <c r="B232" t="s">
        <v>62</v>
      </c>
      <c r="C232" s="5">
        <v>35</v>
      </c>
      <c r="D232" s="5">
        <v>19</v>
      </c>
      <c r="E232" s="5">
        <v>195</v>
      </c>
      <c r="F232" s="5">
        <v>108</v>
      </c>
      <c r="G232" s="5">
        <v>13</v>
      </c>
      <c r="H232" s="5">
        <v>83</v>
      </c>
      <c r="I232" s="5">
        <v>100</v>
      </c>
      <c r="J232" s="5">
        <v>87</v>
      </c>
      <c r="K232" s="5">
        <v>32</v>
      </c>
      <c r="L232" s="5">
        <v>14</v>
      </c>
      <c r="M232" t="str">
        <f>VLOOKUP(A232,Sector!C2:E530,3,FALSE)</f>
        <v>CATHOLIC</v>
      </c>
      <c r="N232" t="str">
        <f>IF(ISNA(VLOOKUP(A232,Sector!A2:B499,2,FALSE)),"No","Yes")</f>
        <v>No</v>
      </c>
      <c r="O232" t="str">
        <f>IF(ISNA(VLOOKUP(A232,Sector!F2:G499,2,FALSE)),"No","Yes")</f>
        <v>Yes</v>
      </c>
    </row>
    <row r="233" spans="1:15" ht="12.75">
      <c r="A233" t="s">
        <v>391</v>
      </c>
      <c r="B233" t="s">
        <v>425</v>
      </c>
      <c r="C233" s="5">
        <v>36</v>
      </c>
      <c r="D233" s="5">
        <v>5</v>
      </c>
      <c r="E233" s="5">
        <v>181</v>
      </c>
      <c r="F233" s="5">
        <v>8</v>
      </c>
      <c r="G233" s="5" t="s">
        <v>86</v>
      </c>
      <c r="H233" s="5">
        <v>100</v>
      </c>
      <c r="I233" s="5">
        <v>100</v>
      </c>
      <c r="J233" s="5">
        <v>31</v>
      </c>
      <c r="K233" s="5">
        <v>35</v>
      </c>
      <c r="L233" s="5">
        <v>19</v>
      </c>
      <c r="M233" t="str">
        <f>VLOOKUP(A233,Sector!C2:E530,3,FALSE)</f>
        <v>CATHOLIC</v>
      </c>
      <c r="N233" t="str">
        <f>IF(ISNA(VLOOKUP(A233,Sector!A2:B499,2,FALSE)),"No","Yes")</f>
        <v>No</v>
      </c>
      <c r="O233" t="str">
        <f>IF(ISNA(VLOOKUP(A233,Sector!F2:G499,2,FALSE)),"No","Yes")</f>
        <v>Yes</v>
      </c>
    </row>
    <row r="234" spans="1:15" ht="12.75">
      <c r="A234" t="s">
        <v>392</v>
      </c>
      <c r="B234" t="s">
        <v>426</v>
      </c>
      <c r="C234" s="5">
        <v>21</v>
      </c>
      <c r="D234" s="5">
        <v>7</v>
      </c>
      <c r="E234" s="5">
        <v>24</v>
      </c>
      <c r="F234" s="5">
        <v>21</v>
      </c>
      <c r="G234" s="5">
        <v>3</v>
      </c>
      <c r="H234" s="5">
        <v>56</v>
      </c>
      <c r="I234" s="5">
        <v>94</v>
      </c>
      <c r="J234" s="5">
        <v>95</v>
      </c>
      <c r="K234" s="5">
        <v>27</v>
      </c>
      <c r="L234" s="5">
        <v>0</v>
      </c>
      <c r="M234" t="str">
        <f>VLOOKUP(A234,Sector!C2:E530,3,FALSE)</f>
        <v>GOVERNMENT</v>
      </c>
      <c r="N234" t="str">
        <f>IF(ISNA(VLOOKUP(A234,Sector!A2:B499,2,FALSE)),"No","Yes")</f>
        <v>No</v>
      </c>
      <c r="O234" t="str">
        <f>IF(ISNA(VLOOKUP(A234,Sector!F2:G499,2,FALSE)),"No","Yes")</f>
        <v>No</v>
      </c>
    </row>
    <row r="235" spans="1:15" ht="12.75">
      <c r="A235" t="s">
        <v>393</v>
      </c>
      <c r="B235" t="s">
        <v>427</v>
      </c>
      <c r="C235" s="5">
        <v>43</v>
      </c>
      <c r="D235" s="5">
        <v>21</v>
      </c>
      <c r="E235" s="5">
        <v>182</v>
      </c>
      <c r="F235" s="5">
        <v>127</v>
      </c>
      <c r="G235" s="5">
        <v>40</v>
      </c>
      <c r="H235" s="5">
        <v>57</v>
      </c>
      <c r="I235" s="5">
        <v>94</v>
      </c>
      <c r="J235" s="5">
        <v>74</v>
      </c>
      <c r="K235" s="5">
        <v>26</v>
      </c>
      <c r="L235" s="5">
        <v>3</v>
      </c>
      <c r="M235" t="str">
        <f>VLOOKUP(A235,Sector!C2:E530,3,FALSE)</f>
        <v>GOVERNMENT</v>
      </c>
      <c r="N235" t="str">
        <f>IF(ISNA(VLOOKUP(A235,Sector!A2:B499,2,FALSE)),"No","Yes")</f>
        <v>No</v>
      </c>
      <c r="O235" t="str">
        <f>IF(ISNA(VLOOKUP(A235,Sector!F2:G499,2,FALSE)),"No","Yes")</f>
        <v>No</v>
      </c>
    </row>
    <row r="236" spans="1:15" ht="12.75">
      <c r="A236" t="s">
        <v>394</v>
      </c>
      <c r="B236" t="s">
        <v>137</v>
      </c>
      <c r="C236" s="5">
        <v>32</v>
      </c>
      <c r="D236" s="5">
        <v>3</v>
      </c>
      <c r="E236" s="5">
        <v>114</v>
      </c>
      <c r="F236" s="5">
        <v>8</v>
      </c>
      <c r="G236" s="5" t="s">
        <v>86</v>
      </c>
      <c r="H236" s="5">
        <v>99</v>
      </c>
      <c r="I236" s="5">
        <v>100</v>
      </c>
      <c r="J236" s="5">
        <v>100</v>
      </c>
      <c r="K236" s="5">
        <v>33</v>
      </c>
      <c r="L236" s="5">
        <v>12</v>
      </c>
      <c r="M236" t="str">
        <f>VLOOKUP(A236,Sector!C2:E530,3,FALSE)</f>
        <v>INDEPENDENT</v>
      </c>
      <c r="N236" t="str">
        <f>IF(ISNA(VLOOKUP(A236,Sector!A2:B499,2,FALSE)),"No","Yes")</f>
        <v>No</v>
      </c>
      <c r="O236" t="str">
        <f>IF(ISNA(VLOOKUP(A236,Sector!F2:G499,2,FALSE)),"No","Yes")</f>
        <v>Yes</v>
      </c>
    </row>
    <row r="237" spans="1:15" ht="12.75">
      <c r="A237" t="s">
        <v>395</v>
      </c>
      <c r="B237" t="s">
        <v>428</v>
      </c>
      <c r="C237" s="5">
        <v>44</v>
      </c>
      <c r="D237" s="5">
        <v>14</v>
      </c>
      <c r="E237" s="5">
        <v>216</v>
      </c>
      <c r="F237" s="5">
        <v>74</v>
      </c>
      <c r="G237" s="5">
        <v>12</v>
      </c>
      <c r="H237" s="5">
        <v>88</v>
      </c>
      <c r="I237" s="5">
        <v>100</v>
      </c>
      <c r="J237" s="5">
        <v>71</v>
      </c>
      <c r="K237" s="5">
        <v>30</v>
      </c>
      <c r="L237" s="5">
        <v>5</v>
      </c>
      <c r="M237" t="str">
        <f>VLOOKUP(A237,Sector!C2:E530,3,FALSE)</f>
        <v>CATHOLIC</v>
      </c>
      <c r="N237" t="str">
        <f>IF(ISNA(VLOOKUP(A237,Sector!A2:B499,2,FALSE)),"No","Yes")</f>
        <v>No</v>
      </c>
      <c r="O237" t="str">
        <f>IF(ISNA(VLOOKUP(A237,Sector!F2:G499,2,FALSE)),"No","Yes")</f>
        <v>Yes</v>
      </c>
    </row>
    <row r="238" spans="1:15" ht="12.75">
      <c r="A238" t="s">
        <v>396</v>
      </c>
      <c r="B238" t="s">
        <v>215</v>
      </c>
      <c r="C238" s="5">
        <v>42</v>
      </c>
      <c r="D238" s="5">
        <v>15</v>
      </c>
      <c r="E238" s="5">
        <v>228</v>
      </c>
      <c r="F238" s="5">
        <v>51</v>
      </c>
      <c r="G238" s="5" t="s">
        <v>86</v>
      </c>
      <c r="H238" s="5">
        <v>93</v>
      </c>
      <c r="I238" s="5">
        <v>100</v>
      </c>
      <c r="J238" s="5">
        <v>69</v>
      </c>
      <c r="K238" s="5">
        <v>33</v>
      </c>
      <c r="L238" s="5">
        <v>17</v>
      </c>
      <c r="M238" t="str">
        <f>VLOOKUP(A238,Sector!C2:E530,3,FALSE)</f>
        <v>INDEPENDENT</v>
      </c>
      <c r="N238" t="str">
        <f>IF(ISNA(VLOOKUP(A238,Sector!A2:B499,2,FALSE)),"No","Yes")</f>
        <v>No</v>
      </c>
      <c r="O238" t="str">
        <f>IF(ISNA(VLOOKUP(A238,Sector!F2:G499,2,FALSE)),"No","Yes")</f>
        <v>No</v>
      </c>
    </row>
    <row r="239" spans="1:15" ht="12.75">
      <c r="A239" t="s">
        <v>397</v>
      </c>
      <c r="B239" t="s">
        <v>429</v>
      </c>
      <c r="C239" s="5">
        <v>13</v>
      </c>
      <c r="D239" s="5">
        <v>13</v>
      </c>
      <c r="E239" s="5">
        <v>20</v>
      </c>
      <c r="F239" s="5">
        <v>15</v>
      </c>
      <c r="G239" s="5">
        <v>23</v>
      </c>
      <c r="H239" s="5">
        <v>14</v>
      </c>
      <c r="I239" s="5">
        <v>36</v>
      </c>
      <c r="J239" s="5">
        <v>61</v>
      </c>
      <c r="K239" s="5">
        <v>24</v>
      </c>
      <c r="L239" s="5">
        <v>0</v>
      </c>
      <c r="M239" t="str">
        <f>VLOOKUP(A239,Sector!C2:E530,3,FALSE)</f>
        <v>GOVERNMENT</v>
      </c>
      <c r="N239" t="str">
        <f>IF(ISNA(VLOOKUP(A239,Sector!A2:B499,2,FALSE)),"No","Yes")</f>
        <v>No</v>
      </c>
      <c r="O239" t="str">
        <f>IF(ISNA(VLOOKUP(A239,Sector!F2:G499,2,FALSE)),"No","Yes")</f>
        <v>No</v>
      </c>
    </row>
    <row r="240" spans="1:15" ht="12.75">
      <c r="A240" t="s">
        <v>398</v>
      </c>
      <c r="B240" t="s">
        <v>430</v>
      </c>
      <c r="C240" s="5">
        <v>47</v>
      </c>
      <c r="D240" s="5">
        <v>16</v>
      </c>
      <c r="E240" s="5">
        <v>232</v>
      </c>
      <c r="F240" s="5">
        <v>55</v>
      </c>
      <c r="G240" s="5">
        <v>41</v>
      </c>
      <c r="H240" s="5">
        <v>99</v>
      </c>
      <c r="I240" s="5">
        <v>98</v>
      </c>
      <c r="J240" s="5">
        <v>57</v>
      </c>
      <c r="K240" s="5">
        <v>28</v>
      </c>
      <c r="L240" s="5">
        <v>4</v>
      </c>
      <c r="M240" t="str">
        <f>VLOOKUP(A240,Sector!C2:E530,3,FALSE)</f>
        <v>GOVERNMENT</v>
      </c>
      <c r="N240" t="str">
        <f>IF(ISNA(VLOOKUP(A240,Sector!A2:B499,2,FALSE)),"No","Yes")</f>
        <v>Yes</v>
      </c>
      <c r="O240" t="str">
        <f>IF(ISNA(VLOOKUP(A240,Sector!F2:G499,2,FALSE)),"No","Yes")</f>
        <v>Yes</v>
      </c>
    </row>
    <row r="241" spans="1:15" ht="12.75">
      <c r="A241" t="s">
        <v>399</v>
      </c>
      <c r="B241" t="s">
        <v>214</v>
      </c>
      <c r="C241" s="5">
        <v>30</v>
      </c>
      <c r="D241" s="5">
        <v>27</v>
      </c>
      <c r="E241" s="5">
        <v>157</v>
      </c>
      <c r="F241" s="5">
        <v>114</v>
      </c>
      <c r="G241" s="5">
        <v>48</v>
      </c>
      <c r="H241" s="5">
        <v>54</v>
      </c>
      <c r="I241" s="5">
        <v>92</v>
      </c>
      <c r="J241" s="5">
        <v>79</v>
      </c>
      <c r="K241" s="5">
        <v>26</v>
      </c>
      <c r="L241" s="5">
        <v>1</v>
      </c>
      <c r="M241" t="str">
        <f>VLOOKUP(A241,Sector!C2:E530,3,FALSE)</f>
        <v>GOVERNMENT</v>
      </c>
      <c r="N241" t="str">
        <f>IF(ISNA(VLOOKUP(A241,Sector!A2:B499,2,FALSE)),"No","Yes")</f>
        <v>No</v>
      </c>
      <c r="O241" t="str">
        <f>IF(ISNA(VLOOKUP(A241,Sector!F2:G499,2,FALSE)),"No","Yes")</f>
        <v>No</v>
      </c>
    </row>
    <row r="242" spans="1:15" ht="12.75">
      <c r="A242" t="s">
        <v>400</v>
      </c>
      <c r="B242" t="s">
        <v>431</v>
      </c>
      <c r="C242" s="5">
        <v>37</v>
      </c>
      <c r="D242" s="5">
        <v>7</v>
      </c>
      <c r="E242" s="5">
        <v>282</v>
      </c>
      <c r="F242" s="5">
        <v>54</v>
      </c>
      <c r="G242" s="5" t="s">
        <v>86</v>
      </c>
      <c r="H242" s="5">
        <v>81</v>
      </c>
      <c r="I242" s="5">
        <v>99</v>
      </c>
      <c r="J242" s="5">
        <v>81</v>
      </c>
      <c r="K242" s="5">
        <v>29</v>
      </c>
      <c r="L242" s="5">
        <v>5</v>
      </c>
      <c r="M242" t="str">
        <f>VLOOKUP(A242,Sector!C2:E530,3,FALSE)</f>
        <v>CATHOLIC</v>
      </c>
      <c r="N242" t="str">
        <f>IF(ISNA(VLOOKUP(A242,Sector!A2:B499,2,FALSE)),"No","Yes")</f>
        <v>No</v>
      </c>
      <c r="O242" t="str">
        <f>IF(ISNA(VLOOKUP(A242,Sector!F2:G499,2,FALSE)),"No","Yes")</f>
        <v>No</v>
      </c>
    </row>
    <row r="243" spans="1:15" ht="12.75">
      <c r="A243" t="s">
        <v>807</v>
      </c>
      <c r="B243" t="s">
        <v>297</v>
      </c>
      <c r="C243" s="5">
        <v>27</v>
      </c>
      <c r="D243" s="5">
        <v>8</v>
      </c>
      <c r="E243" s="5">
        <v>177</v>
      </c>
      <c r="F243" s="5">
        <v>89</v>
      </c>
      <c r="G243" s="5">
        <v>12</v>
      </c>
      <c r="H243" s="5">
        <v>87</v>
      </c>
      <c r="I243" s="5">
        <v>100</v>
      </c>
      <c r="J243" s="5">
        <v>87</v>
      </c>
      <c r="K243" s="5">
        <v>29</v>
      </c>
      <c r="L243" s="5">
        <v>5</v>
      </c>
      <c r="M243" t="str">
        <f>VLOOKUP(A243,Sector!C2:E530,3,FALSE)</f>
        <v>CATHOLIC</v>
      </c>
      <c r="N243" t="str">
        <f>IF(ISNA(VLOOKUP(A243,Sector!A2:B499,2,FALSE)),"No","Yes")</f>
        <v>No</v>
      </c>
      <c r="O243" t="str">
        <f>IF(ISNA(VLOOKUP(A243,Sector!F2:G499,2,FALSE)),"No","Yes")</f>
        <v>Yes</v>
      </c>
    </row>
    <row r="244" spans="1:15" ht="12.75">
      <c r="A244" t="s">
        <v>401</v>
      </c>
      <c r="B244" t="s">
        <v>377</v>
      </c>
      <c r="C244" s="5">
        <v>45</v>
      </c>
      <c r="D244" s="5">
        <v>15</v>
      </c>
      <c r="E244" s="5">
        <v>179</v>
      </c>
      <c r="F244" s="5">
        <v>44</v>
      </c>
      <c r="G244" s="5">
        <v>20</v>
      </c>
      <c r="H244" s="5">
        <v>75</v>
      </c>
      <c r="I244" s="5">
        <v>98</v>
      </c>
      <c r="J244" s="5">
        <v>49</v>
      </c>
      <c r="K244" s="5">
        <v>29</v>
      </c>
      <c r="L244" s="5">
        <v>4</v>
      </c>
      <c r="M244" t="str">
        <f>VLOOKUP(A244,Sector!C2:E530,3,FALSE)</f>
        <v>GOVERNMENT</v>
      </c>
      <c r="N244" t="str">
        <f>IF(ISNA(VLOOKUP(A244,Sector!A2:B499,2,FALSE)),"No","Yes")</f>
        <v>No</v>
      </c>
      <c r="O244" t="str">
        <f>IF(ISNA(VLOOKUP(A244,Sector!F2:G499,2,FALSE)),"No","Yes")</f>
        <v>No</v>
      </c>
    </row>
    <row r="245" spans="1:15" ht="12.75">
      <c r="A245" t="s">
        <v>402</v>
      </c>
      <c r="B245" t="s">
        <v>313</v>
      </c>
      <c r="C245" s="5">
        <v>49</v>
      </c>
      <c r="D245" s="5">
        <v>10</v>
      </c>
      <c r="E245" s="5">
        <v>484</v>
      </c>
      <c r="F245" s="5">
        <v>41</v>
      </c>
      <c r="G245" s="5">
        <v>1</v>
      </c>
      <c r="H245" s="5">
        <v>98</v>
      </c>
      <c r="I245" s="5">
        <v>100</v>
      </c>
      <c r="J245" s="5">
        <v>100</v>
      </c>
      <c r="K245" s="5">
        <v>39</v>
      </c>
      <c r="L245" s="5">
        <v>43</v>
      </c>
      <c r="M245" t="str">
        <f>VLOOKUP(A245,Sector!C2:E530,3,FALSE)</f>
        <v>GOVERNMENT</v>
      </c>
      <c r="N245" t="str">
        <f>IF(ISNA(VLOOKUP(A245,Sector!A2:B499,2,FALSE)),"No","Yes")</f>
        <v>Yes</v>
      </c>
      <c r="O245" t="str">
        <f>IF(ISNA(VLOOKUP(A245,Sector!F2:G499,2,FALSE)),"No","Yes")</f>
        <v>Yes</v>
      </c>
    </row>
    <row r="246" spans="1:15" ht="12.75">
      <c r="A246" t="s">
        <v>403</v>
      </c>
      <c r="B246" t="s">
        <v>432</v>
      </c>
      <c r="C246" s="5">
        <v>34</v>
      </c>
      <c r="D246" s="5">
        <v>12</v>
      </c>
      <c r="E246" s="5">
        <v>123</v>
      </c>
      <c r="F246" s="5">
        <v>98</v>
      </c>
      <c r="G246" s="5">
        <v>30</v>
      </c>
      <c r="H246" s="5">
        <v>88</v>
      </c>
      <c r="I246" s="5">
        <v>97</v>
      </c>
      <c r="J246" s="5">
        <v>84</v>
      </c>
      <c r="K246" s="5">
        <v>29</v>
      </c>
      <c r="L246" s="5">
        <v>6</v>
      </c>
      <c r="M246" t="str">
        <f>VLOOKUP(A246,Sector!C2:E530,3,FALSE)</f>
        <v>GOVERNMENT</v>
      </c>
      <c r="N246" t="str">
        <f>IF(ISNA(VLOOKUP(A246,Sector!A2:B499,2,FALSE)),"No","Yes")</f>
        <v>No</v>
      </c>
      <c r="O246" t="str">
        <f>IF(ISNA(VLOOKUP(A246,Sector!F2:G499,2,FALSE)),"No","Yes")</f>
        <v>No</v>
      </c>
    </row>
    <row r="247" spans="1:15" ht="12.75">
      <c r="A247" t="s">
        <v>404</v>
      </c>
      <c r="B247" t="s">
        <v>433</v>
      </c>
      <c r="C247" s="5">
        <v>13</v>
      </c>
      <c r="D247" s="5">
        <v>5</v>
      </c>
      <c r="E247" s="5">
        <v>24</v>
      </c>
      <c r="F247" s="5">
        <v>17</v>
      </c>
      <c r="G247" s="5" t="s">
        <v>86</v>
      </c>
      <c r="H247" s="5">
        <v>54</v>
      </c>
      <c r="I247" s="5">
        <v>92</v>
      </c>
      <c r="J247" s="5">
        <v>83</v>
      </c>
      <c r="K247" s="5">
        <v>30</v>
      </c>
      <c r="L247" s="5">
        <v>7</v>
      </c>
      <c r="M247" t="str">
        <f>VLOOKUP(A247,Sector!C2:E530,3,FALSE)</f>
        <v>GOVERNMENT</v>
      </c>
      <c r="N247" t="str">
        <f>IF(ISNA(VLOOKUP(A247,Sector!A2:B499,2,FALSE)),"No","Yes")</f>
        <v>No</v>
      </c>
      <c r="O247" t="str">
        <f>IF(ISNA(VLOOKUP(A247,Sector!F2:G499,2,FALSE)),"No","Yes")</f>
        <v>No</v>
      </c>
    </row>
    <row r="248" spans="1:15" ht="12.75">
      <c r="A248" t="s">
        <v>405</v>
      </c>
      <c r="B248" t="s">
        <v>434</v>
      </c>
      <c r="C248" s="5">
        <v>10</v>
      </c>
      <c r="D248" s="5">
        <v>2</v>
      </c>
      <c r="E248" s="5">
        <v>6</v>
      </c>
      <c r="F248" s="5">
        <v>3</v>
      </c>
      <c r="G248" s="5">
        <v>3</v>
      </c>
      <c r="H248" s="5">
        <v>75</v>
      </c>
      <c r="I248" s="5">
        <v>100</v>
      </c>
      <c r="J248" s="5">
        <v>100</v>
      </c>
      <c r="K248" s="5">
        <v>31</v>
      </c>
      <c r="L248" s="5">
        <v>5</v>
      </c>
      <c r="M248" t="str">
        <f>VLOOKUP(A248,Sector!C2:E530,3,FALSE)</f>
        <v>GOVERNMENT</v>
      </c>
      <c r="N248" t="str">
        <f>IF(ISNA(VLOOKUP(A248,Sector!A2:B499,2,FALSE)),"No","Yes")</f>
        <v>No</v>
      </c>
      <c r="O248" t="str">
        <f>IF(ISNA(VLOOKUP(A248,Sector!F2:G499,2,FALSE)),"No","Yes")</f>
        <v>No</v>
      </c>
    </row>
    <row r="249" spans="1:15" ht="12.75">
      <c r="A249" t="s">
        <v>406</v>
      </c>
      <c r="B249" t="s">
        <v>435</v>
      </c>
      <c r="C249" s="5">
        <v>44</v>
      </c>
      <c r="D249" s="5">
        <v>22</v>
      </c>
      <c r="E249" s="5">
        <v>72</v>
      </c>
      <c r="F249" s="5">
        <v>81</v>
      </c>
      <c r="G249" s="5">
        <v>14</v>
      </c>
      <c r="H249" s="5">
        <v>68</v>
      </c>
      <c r="I249" s="5">
        <v>95</v>
      </c>
      <c r="J249" s="5">
        <v>53</v>
      </c>
      <c r="K249" s="5">
        <v>30</v>
      </c>
      <c r="L249" s="5">
        <v>8</v>
      </c>
      <c r="M249" t="str">
        <f>VLOOKUP(A249,Sector!C2:E530,3,FALSE)</f>
        <v>GOVERNMENT</v>
      </c>
      <c r="N249" t="str">
        <f>IF(ISNA(VLOOKUP(A249,Sector!A2:B499,2,FALSE)),"No","Yes")</f>
        <v>No</v>
      </c>
      <c r="O249" t="str">
        <f>IF(ISNA(VLOOKUP(A249,Sector!F2:G499,2,FALSE)),"No","Yes")</f>
        <v>Yes</v>
      </c>
    </row>
    <row r="250" spans="1:15" ht="12.75">
      <c r="A250" t="s">
        <v>407</v>
      </c>
      <c r="B250" t="s">
        <v>436</v>
      </c>
      <c r="C250" s="5">
        <v>36</v>
      </c>
      <c r="D250" s="5">
        <v>19</v>
      </c>
      <c r="E250" s="5">
        <v>142</v>
      </c>
      <c r="F250" s="5">
        <v>39</v>
      </c>
      <c r="G250" s="5" t="s">
        <v>86</v>
      </c>
      <c r="H250" s="5">
        <v>83</v>
      </c>
      <c r="I250" s="5">
        <v>97</v>
      </c>
      <c r="J250" s="5">
        <v>68</v>
      </c>
      <c r="K250" s="5">
        <v>30</v>
      </c>
      <c r="L250" s="5">
        <v>5</v>
      </c>
      <c r="M250" t="str">
        <f>VLOOKUP(A250,Sector!C2:E530,3,FALSE)</f>
        <v>INDEPENDENT</v>
      </c>
      <c r="N250" t="str">
        <f>IF(ISNA(VLOOKUP(A250,Sector!A2:B499,2,FALSE)),"No","Yes")</f>
        <v>No</v>
      </c>
      <c r="O250" t="str">
        <f>IF(ISNA(VLOOKUP(A250,Sector!F2:G499,2,FALSE)),"No","Yes")</f>
        <v>No</v>
      </c>
    </row>
    <row r="251" spans="1:15" ht="12.75">
      <c r="A251" t="s">
        <v>408</v>
      </c>
      <c r="B251" t="s">
        <v>437</v>
      </c>
      <c r="C251" s="5">
        <v>39</v>
      </c>
      <c r="D251" s="5">
        <v>12</v>
      </c>
      <c r="E251" s="5">
        <v>286</v>
      </c>
      <c r="F251" s="5">
        <v>32</v>
      </c>
      <c r="G251" s="5">
        <v>22</v>
      </c>
      <c r="H251" s="5">
        <v>86</v>
      </c>
      <c r="I251" s="5">
        <v>99</v>
      </c>
      <c r="J251" s="5">
        <v>88</v>
      </c>
      <c r="K251" s="5">
        <v>31</v>
      </c>
      <c r="L251" s="5">
        <v>7</v>
      </c>
      <c r="M251" t="str">
        <f>VLOOKUP(A251,Sector!C2:E530,3,FALSE)</f>
        <v>CATHOLIC</v>
      </c>
      <c r="N251" t="str">
        <f>IF(ISNA(VLOOKUP(A251,Sector!A2:B499,2,FALSE)),"No","Yes")</f>
        <v>No</v>
      </c>
      <c r="O251" t="str">
        <f>IF(ISNA(VLOOKUP(A251,Sector!F2:G499,2,FALSE)),"No","Yes")</f>
        <v>No</v>
      </c>
    </row>
    <row r="252" spans="1:15" ht="12.75">
      <c r="A252" t="s">
        <v>850</v>
      </c>
      <c r="B252" t="s">
        <v>438</v>
      </c>
      <c r="C252" s="5">
        <v>24</v>
      </c>
      <c r="D252" s="5">
        <v>10</v>
      </c>
      <c r="E252" s="5">
        <v>74</v>
      </c>
      <c r="F252" s="5">
        <v>58</v>
      </c>
      <c r="G252" s="5">
        <v>13</v>
      </c>
      <c r="H252" s="5">
        <v>72</v>
      </c>
      <c r="I252" s="5">
        <v>91</v>
      </c>
      <c r="J252" s="5">
        <v>79</v>
      </c>
      <c r="K252" s="5">
        <v>30</v>
      </c>
      <c r="L252" s="5">
        <v>8</v>
      </c>
      <c r="M252" t="str">
        <f>VLOOKUP(A252,Sector!C2:E530,3,FALSE)</f>
        <v>CATHOLIC</v>
      </c>
      <c r="N252" t="str">
        <f>IF(ISNA(VLOOKUP(A252,Sector!A2:B499,2,FALSE)),"No","Yes")</f>
        <v>No</v>
      </c>
      <c r="O252" t="str">
        <f>IF(ISNA(VLOOKUP(A252,Sector!F2:G499,2,FALSE)),"No","Yes")</f>
        <v>No</v>
      </c>
    </row>
    <row r="253" spans="1:15" ht="12.75">
      <c r="A253" t="s">
        <v>851</v>
      </c>
      <c r="B253" t="s">
        <v>439</v>
      </c>
      <c r="C253" s="5">
        <v>25</v>
      </c>
      <c r="D253" s="5">
        <v>14</v>
      </c>
      <c r="E253" s="5">
        <v>47</v>
      </c>
      <c r="F253" s="5">
        <v>34</v>
      </c>
      <c r="G253" s="5">
        <v>13</v>
      </c>
      <c r="H253" s="5">
        <v>71</v>
      </c>
      <c r="I253" s="5">
        <v>97</v>
      </c>
      <c r="J253" s="5">
        <v>80</v>
      </c>
      <c r="K253" s="5">
        <v>27</v>
      </c>
      <c r="L253" s="5">
        <v>2</v>
      </c>
      <c r="M253" t="str">
        <f>VLOOKUP(A253,Sector!C2:E530,3,FALSE)</f>
        <v>CATHOLIC</v>
      </c>
      <c r="N253" t="str">
        <f>IF(ISNA(VLOOKUP(A253,Sector!A2:B499,2,FALSE)),"No","Yes")</f>
        <v>No</v>
      </c>
      <c r="O253" t="str">
        <f>IF(ISNA(VLOOKUP(A253,Sector!F2:G499,2,FALSE)),"No","Yes")</f>
        <v>No</v>
      </c>
    </row>
    <row r="254" spans="1:15" ht="12.75">
      <c r="A254" t="s">
        <v>849</v>
      </c>
      <c r="B254" t="s">
        <v>53</v>
      </c>
      <c r="C254" s="5">
        <v>41</v>
      </c>
      <c r="D254" s="5">
        <v>17</v>
      </c>
      <c r="E254" s="5">
        <v>156</v>
      </c>
      <c r="F254" s="5">
        <v>114</v>
      </c>
      <c r="G254" s="5">
        <v>29</v>
      </c>
      <c r="H254" s="5">
        <v>90</v>
      </c>
      <c r="I254" s="5">
        <v>97</v>
      </c>
      <c r="J254" s="5">
        <v>89</v>
      </c>
      <c r="K254" s="5">
        <v>29</v>
      </c>
      <c r="L254" s="5">
        <v>5</v>
      </c>
      <c r="M254" t="str">
        <f>VLOOKUP(A254,Sector!C2:E530,3,FALSE)</f>
        <v>CATHOLIC</v>
      </c>
      <c r="N254" t="str">
        <f>IF(ISNA(VLOOKUP(A254,Sector!A2:B499,2,FALSE)),"No","Yes")</f>
        <v>No</v>
      </c>
      <c r="O254" t="str">
        <f>IF(ISNA(VLOOKUP(A254,Sector!F2:G499,2,FALSE)),"No","Yes")</f>
        <v>No</v>
      </c>
    </row>
    <row r="255" spans="1:15" ht="12.75">
      <c r="A255" t="s">
        <v>409</v>
      </c>
      <c r="B255" t="s">
        <v>440</v>
      </c>
      <c r="C255" s="5">
        <v>24</v>
      </c>
      <c r="D255" s="5">
        <v>5</v>
      </c>
      <c r="E255" s="5">
        <v>81</v>
      </c>
      <c r="F255" s="5">
        <v>26</v>
      </c>
      <c r="G255" s="5">
        <v>1</v>
      </c>
      <c r="H255" s="5">
        <v>85</v>
      </c>
      <c r="I255" s="5">
        <v>98</v>
      </c>
      <c r="J255" s="5">
        <v>77</v>
      </c>
      <c r="K255" s="5">
        <v>22</v>
      </c>
      <c r="L255" s="5">
        <v>1</v>
      </c>
      <c r="M255" t="str">
        <f>VLOOKUP(A255,Sector!C2:E530,3,FALSE)</f>
        <v>GOVERNMENT</v>
      </c>
      <c r="N255" t="str">
        <f>IF(ISNA(VLOOKUP(A255,Sector!A2:B499,2,FALSE)),"No","Yes")</f>
        <v>No</v>
      </c>
      <c r="O255" t="str">
        <f>IF(ISNA(VLOOKUP(A255,Sector!F2:G499,2,FALSE)),"No","Yes")</f>
        <v>No</v>
      </c>
    </row>
    <row r="256" spans="1:15" ht="12.75">
      <c r="A256" t="s">
        <v>410</v>
      </c>
      <c r="B256" t="s">
        <v>441</v>
      </c>
      <c r="C256" s="5">
        <v>35</v>
      </c>
      <c r="D256" s="5">
        <v>16</v>
      </c>
      <c r="E256" s="5">
        <v>138</v>
      </c>
      <c r="F256" s="5">
        <v>62</v>
      </c>
      <c r="G256" s="5">
        <v>13</v>
      </c>
      <c r="H256" s="5">
        <v>74</v>
      </c>
      <c r="I256" s="5">
        <v>100</v>
      </c>
      <c r="J256" s="5">
        <v>81</v>
      </c>
      <c r="K256" s="5">
        <v>30</v>
      </c>
      <c r="L256" s="5">
        <v>3</v>
      </c>
      <c r="M256" t="str">
        <f>VLOOKUP(A256,Sector!C2:E530,3,FALSE)</f>
        <v>CATHOLIC</v>
      </c>
      <c r="N256" t="str">
        <f>IF(ISNA(VLOOKUP(A256,Sector!A2:B499,2,FALSE)),"No","Yes")</f>
        <v>No</v>
      </c>
      <c r="O256" t="str">
        <f>IF(ISNA(VLOOKUP(A256,Sector!F2:G499,2,FALSE)),"No","Yes")</f>
        <v>No</v>
      </c>
    </row>
    <row r="257" spans="1:15" ht="12.75">
      <c r="A257" t="s">
        <v>411</v>
      </c>
      <c r="B257" t="s">
        <v>215</v>
      </c>
      <c r="C257" s="5">
        <v>29</v>
      </c>
      <c r="D257" s="5">
        <v>16</v>
      </c>
      <c r="E257" s="5">
        <v>97</v>
      </c>
      <c r="F257" s="5">
        <v>34</v>
      </c>
      <c r="G257" s="5">
        <v>30</v>
      </c>
      <c r="H257" s="5">
        <v>55</v>
      </c>
      <c r="I257" s="5">
        <v>90</v>
      </c>
      <c r="J257" s="5">
        <v>92</v>
      </c>
      <c r="K257" s="5">
        <v>26</v>
      </c>
      <c r="L257" s="5">
        <v>1</v>
      </c>
      <c r="M257" t="str">
        <f>VLOOKUP(A257,Sector!C2:E530,3,FALSE)</f>
        <v>GOVERNMENT</v>
      </c>
      <c r="N257" t="str">
        <f>IF(ISNA(VLOOKUP(A257,Sector!A2:B499,2,FALSE)),"No","Yes")</f>
        <v>No</v>
      </c>
      <c r="O257" t="str">
        <f>IF(ISNA(VLOOKUP(A257,Sector!F2:G499,2,FALSE)),"No","Yes")</f>
        <v>Yes</v>
      </c>
    </row>
    <row r="258" spans="1:15" ht="12.75">
      <c r="A258" t="s">
        <v>809</v>
      </c>
      <c r="B258" t="s">
        <v>387</v>
      </c>
      <c r="C258" s="5">
        <v>26</v>
      </c>
      <c r="D258" s="5">
        <v>11</v>
      </c>
      <c r="E258" s="5">
        <v>58</v>
      </c>
      <c r="F258" s="5">
        <v>21</v>
      </c>
      <c r="G258" s="5">
        <v>9</v>
      </c>
      <c r="H258" s="5">
        <v>90</v>
      </c>
      <c r="I258" s="5">
        <v>98</v>
      </c>
      <c r="J258" s="5">
        <v>78</v>
      </c>
      <c r="K258" s="5">
        <v>31</v>
      </c>
      <c r="L258" s="5">
        <v>13</v>
      </c>
      <c r="M258" t="str">
        <f>VLOOKUP(A258,Sector!C2:E530,3,FALSE)</f>
        <v>CATHOLIC</v>
      </c>
      <c r="N258" t="str">
        <f>IF(ISNA(VLOOKUP(A258,Sector!A2:B499,2,FALSE)),"No","Yes")</f>
        <v>No</v>
      </c>
      <c r="O258" t="str">
        <f>IF(ISNA(VLOOKUP(A258,Sector!F2:G499,2,FALSE)),"No","Yes")</f>
        <v>Yes</v>
      </c>
    </row>
    <row r="259" spans="1:15" ht="12.75">
      <c r="A259" t="s">
        <v>852</v>
      </c>
      <c r="B259" t="s">
        <v>311</v>
      </c>
      <c r="C259" s="5">
        <v>39</v>
      </c>
      <c r="D259" s="5">
        <v>18</v>
      </c>
      <c r="E259" s="5">
        <v>176</v>
      </c>
      <c r="F259" s="5">
        <v>131</v>
      </c>
      <c r="G259" s="5">
        <v>64</v>
      </c>
      <c r="H259" s="5">
        <v>56</v>
      </c>
      <c r="I259" s="5">
        <v>90</v>
      </c>
      <c r="J259" s="5">
        <v>59</v>
      </c>
      <c r="K259" s="5">
        <v>26</v>
      </c>
      <c r="L259" s="5">
        <v>2</v>
      </c>
      <c r="M259" t="str">
        <f>VLOOKUP(A259,Sector!C2:E530,3,FALSE)</f>
        <v>GOVERNMENT</v>
      </c>
      <c r="N259" t="str">
        <f>IF(ISNA(VLOOKUP(A259,Sector!A2:B499,2,FALSE)),"No","Yes")</f>
        <v>No</v>
      </c>
      <c r="O259" t="str">
        <f>IF(ISNA(VLOOKUP(A259,Sector!F2:G499,2,FALSE)),"No","Yes")</f>
        <v>No</v>
      </c>
    </row>
    <row r="260" spans="1:15" ht="12.75">
      <c r="A260" t="s">
        <v>412</v>
      </c>
      <c r="B260" t="s">
        <v>442</v>
      </c>
      <c r="C260" s="5">
        <v>39</v>
      </c>
      <c r="D260" s="5">
        <v>17</v>
      </c>
      <c r="E260" s="5">
        <v>208</v>
      </c>
      <c r="F260" s="5">
        <v>121</v>
      </c>
      <c r="G260" s="5">
        <v>8</v>
      </c>
      <c r="H260" s="5">
        <v>88</v>
      </c>
      <c r="I260" s="5">
        <v>99</v>
      </c>
      <c r="J260" s="5">
        <v>93</v>
      </c>
      <c r="K260" s="5">
        <v>31</v>
      </c>
      <c r="L260" s="5">
        <v>6</v>
      </c>
      <c r="M260" t="str">
        <f>VLOOKUP(A260,Sector!C2:E530,3,FALSE)</f>
        <v>CATHOLIC</v>
      </c>
      <c r="N260" t="str">
        <f>IF(ISNA(VLOOKUP(A260,Sector!A2:B499,2,FALSE)),"No","Yes")</f>
        <v>No</v>
      </c>
      <c r="O260" t="str">
        <f>IF(ISNA(VLOOKUP(A260,Sector!F2:G499,2,FALSE)),"No","Yes")</f>
        <v>Yes</v>
      </c>
    </row>
    <row r="261" spans="1:15" ht="12.75">
      <c r="A261" t="s">
        <v>811</v>
      </c>
      <c r="B261" t="s">
        <v>443</v>
      </c>
      <c r="C261" s="5">
        <v>57</v>
      </c>
      <c r="D261" s="5">
        <v>37</v>
      </c>
      <c r="E261" s="5">
        <v>211</v>
      </c>
      <c r="F261" s="5">
        <v>135</v>
      </c>
      <c r="G261" s="5">
        <v>37</v>
      </c>
      <c r="H261" s="5">
        <v>76</v>
      </c>
      <c r="I261" s="5">
        <v>98</v>
      </c>
      <c r="J261" s="5">
        <v>71</v>
      </c>
      <c r="K261" s="5">
        <v>30</v>
      </c>
      <c r="L261" s="5">
        <v>9</v>
      </c>
      <c r="M261" t="str">
        <f>VLOOKUP(A261,Sector!C2:E530,3,FALSE)</f>
        <v>GOVERNMENT</v>
      </c>
      <c r="N261" t="str">
        <f>IF(ISNA(VLOOKUP(A261,Sector!A2:B499,2,FALSE)),"No","Yes")</f>
        <v>No</v>
      </c>
      <c r="O261" t="str">
        <f>IF(ISNA(VLOOKUP(A261,Sector!F2:G499,2,FALSE)),"No","Yes")</f>
        <v>Yes</v>
      </c>
    </row>
    <row r="262" spans="1:15" ht="12.75">
      <c r="A262" t="s">
        <v>414</v>
      </c>
      <c r="B262" t="s">
        <v>444</v>
      </c>
      <c r="C262" s="5">
        <v>38</v>
      </c>
      <c r="D262" s="5">
        <v>16</v>
      </c>
      <c r="E262" s="5">
        <v>286</v>
      </c>
      <c r="F262" s="5">
        <v>186</v>
      </c>
      <c r="G262" s="5">
        <v>16</v>
      </c>
      <c r="H262" s="5">
        <v>95</v>
      </c>
      <c r="I262" s="5">
        <v>99</v>
      </c>
      <c r="J262" s="5">
        <v>88</v>
      </c>
      <c r="K262" s="5">
        <v>33</v>
      </c>
      <c r="L262" s="5">
        <v>15</v>
      </c>
      <c r="M262" t="str">
        <f>VLOOKUP(A262,Sector!C2:E530,3,FALSE)</f>
        <v>CATHOLIC</v>
      </c>
      <c r="N262" t="str">
        <f>IF(ISNA(VLOOKUP(A262,Sector!A2:B499,2,FALSE)),"No","Yes")</f>
        <v>No</v>
      </c>
      <c r="O262" t="str">
        <f>IF(ISNA(VLOOKUP(A262,Sector!F2:G499,2,FALSE)),"No","Yes")</f>
        <v>Yes</v>
      </c>
    </row>
    <row r="263" spans="1:15" ht="12.75">
      <c r="A263" t="s">
        <v>415</v>
      </c>
      <c r="B263" t="s">
        <v>303</v>
      </c>
      <c r="C263" s="5">
        <v>42</v>
      </c>
      <c r="D263" s="5">
        <v>18</v>
      </c>
      <c r="E263" s="5">
        <v>114</v>
      </c>
      <c r="F263" s="5">
        <v>147</v>
      </c>
      <c r="G263" s="5">
        <v>1</v>
      </c>
      <c r="H263" s="5">
        <v>43</v>
      </c>
      <c r="I263" s="5">
        <v>95</v>
      </c>
      <c r="J263" s="5">
        <v>78</v>
      </c>
      <c r="K263" s="5">
        <v>23</v>
      </c>
      <c r="L263" s="5">
        <v>1</v>
      </c>
      <c r="M263" t="str">
        <f>VLOOKUP(A263,Sector!C2:E530,3,FALSE)</f>
        <v>GOVERNMENT</v>
      </c>
      <c r="N263" t="str">
        <f>IF(ISNA(VLOOKUP(A263,Sector!A2:B499,2,FALSE)),"No","Yes")</f>
        <v>No</v>
      </c>
      <c r="O263" t="str">
        <f>IF(ISNA(VLOOKUP(A263,Sector!F2:G499,2,FALSE)),"No","Yes")</f>
        <v>No</v>
      </c>
    </row>
    <row r="264" spans="1:15" ht="12.75">
      <c r="A264" t="s">
        <v>416</v>
      </c>
      <c r="B264" t="s">
        <v>445</v>
      </c>
      <c r="C264" s="5">
        <v>48</v>
      </c>
      <c r="D264" s="5">
        <v>4</v>
      </c>
      <c r="E264" s="5">
        <v>336</v>
      </c>
      <c r="F264" s="5">
        <v>19</v>
      </c>
      <c r="G264" s="5" t="s">
        <v>86</v>
      </c>
      <c r="H264" s="5">
        <v>92</v>
      </c>
      <c r="I264" s="5">
        <v>100</v>
      </c>
      <c r="J264" s="5">
        <v>61</v>
      </c>
      <c r="K264" s="5">
        <v>34</v>
      </c>
      <c r="L264" s="5">
        <v>18</v>
      </c>
      <c r="M264" t="str">
        <f>VLOOKUP(A264,Sector!C2:E530,3,FALSE)</f>
        <v>GOVERNMENT</v>
      </c>
      <c r="N264" t="str">
        <f>IF(ISNA(VLOOKUP(A264,Sector!A2:B499,2,FALSE)),"No","Yes")</f>
        <v>Yes</v>
      </c>
      <c r="O264" t="str">
        <f>IF(ISNA(VLOOKUP(A264,Sector!F2:G499,2,FALSE)),"No","Yes")</f>
        <v>Yes</v>
      </c>
    </row>
    <row r="265" spans="1:15" ht="12.75">
      <c r="A265" t="s">
        <v>813</v>
      </c>
      <c r="B265" t="s">
        <v>429</v>
      </c>
      <c r="C265" s="5">
        <v>52</v>
      </c>
      <c r="D265" s="5">
        <v>16</v>
      </c>
      <c r="E265" s="5">
        <v>342</v>
      </c>
      <c r="F265" s="5">
        <v>87</v>
      </c>
      <c r="G265" s="5">
        <v>9</v>
      </c>
      <c r="H265" s="5">
        <v>90</v>
      </c>
      <c r="I265" s="5">
        <v>98</v>
      </c>
      <c r="J265" s="5">
        <v>69</v>
      </c>
      <c r="K265" s="5">
        <v>32</v>
      </c>
      <c r="L265" s="5">
        <v>11</v>
      </c>
      <c r="M265" t="str">
        <f>VLOOKUP(A265,Sector!C2:E530,3,FALSE)</f>
        <v>GOVERNMENT</v>
      </c>
      <c r="N265" t="str">
        <f>IF(ISNA(VLOOKUP(A265,Sector!A2:B499,2,FALSE)),"No","Yes")</f>
        <v>No</v>
      </c>
      <c r="O265" t="str">
        <f>IF(ISNA(VLOOKUP(A265,Sector!F2:G499,2,FALSE)),"No","Yes")</f>
        <v>Yes</v>
      </c>
    </row>
    <row r="266" spans="1:15" ht="12.75">
      <c r="A266" t="s">
        <v>812</v>
      </c>
      <c r="B266" t="s">
        <v>446</v>
      </c>
      <c r="C266" s="5">
        <v>42</v>
      </c>
      <c r="D266" s="5">
        <v>2</v>
      </c>
      <c r="E266" s="5">
        <v>212</v>
      </c>
      <c r="F266" s="5">
        <v>3</v>
      </c>
      <c r="G266" s="5" t="s">
        <v>86</v>
      </c>
      <c r="H266" s="5">
        <v>95</v>
      </c>
      <c r="I266" s="5">
        <v>100</v>
      </c>
      <c r="J266" s="5">
        <v>87</v>
      </c>
      <c r="K266" s="5">
        <v>36</v>
      </c>
      <c r="L266" s="5">
        <v>28</v>
      </c>
      <c r="M266" t="str">
        <f>VLOOKUP(A266,Sector!C2:E530,3,FALSE)</f>
        <v>INDEPENDENT</v>
      </c>
      <c r="N266" t="str">
        <f>IF(ISNA(VLOOKUP(A266,Sector!A2:B499,2,FALSE)),"No","Yes")</f>
        <v>No</v>
      </c>
      <c r="O266" t="str">
        <f>IF(ISNA(VLOOKUP(A266,Sector!F2:G499,2,FALSE)),"No","Yes")</f>
        <v>Yes</v>
      </c>
    </row>
    <row r="267" spans="1:15" ht="12.75">
      <c r="A267" t="s">
        <v>417</v>
      </c>
      <c r="B267" t="s">
        <v>313</v>
      </c>
      <c r="C267" s="5">
        <v>40</v>
      </c>
      <c r="D267" s="5">
        <v>3</v>
      </c>
      <c r="E267" s="5">
        <v>379</v>
      </c>
      <c r="F267" s="5">
        <v>15</v>
      </c>
      <c r="G267" s="5" t="s">
        <v>86</v>
      </c>
      <c r="H267" s="5">
        <v>98</v>
      </c>
      <c r="I267" s="5">
        <v>100</v>
      </c>
      <c r="J267" s="5">
        <v>87</v>
      </c>
      <c r="K267" s="5">
        <v>35</v>
      </c>
      <c r="L267" s="5">
        <v>24</v>
      </c>
      <c r="M267" t="str">
        <f>VLOOKUP(A267,Sector!C2:E530,3,FALSE)</f>
        <v>INDEPENDENT</v>
      </c>
      <c r="N267" t="str">
        <f>IF(ISNA(VLOOKUP(A267,Sector!A2:B499,2,FALSE)),"No","Yes")</f>
        <v>Yes</v>
      </c>
      <c r="O267" t="str">
        <f>IF(ISNA(VLOOKUP(A267,Sector!F2:G499,2,FALSE)),"No","Yes")</f>
        <v>Yes</v>
      </c>
    </row>
    <row r="268" spans="1:15" ht="12.75">
      <c r="A268" t="s">
        <v>418</v>
      </c>
      <c r="B268" t="s">
        <v>446</v>
      </c>
      <c r="C268" s="5">
        <v>50</v>
      </c>
      <c r="D268" s="5">
        <v>9</v>
      </c>
      <c r="E268" s="5">
        <v>673</v>
      </c>
      <c r="F268" s="5">
        <v>20</v>
      </c>
      <c r="G268" s="5" t="s">
        <v>86</v>
      </c>
      <c r="H268" s="5">
        <v>97</v>
      </c>
      <c r="I268" s="5">
        <v>100</v>
      </c>
      <c r="J268" s="5">
        <v>100</v>
      </c>
      <c r="K268" s="5">
        <v>38</v>
      </c>
      <c r="L268" s="5">
        <v>38</v>
      </c>
      <c r="M268" t="str">
        <f>VLOOKUP(A268,Sector!C2:E530,3,FALSE)</f>
        <v>GOVERNMENT</v>
      </c>
      <c r="N268" t="str">
        <f>IF(ISNA(VLOOKUP(A268,Sector!A2:B499,2,FALSE)),"No","Yes")</f>
        <v>Yes</v>
      </c>
      <c r="O268" t="str">
        <f>IF(ISNA(VLOOKUP(A268,Sector!F2:G499,2,FALSE)),"No","Yes")</f>
        <v>Yes</v>
      </c>
    </row>
    <row r="269" spans="1:15" ht="12.75">
      <c r="A269" t="s">
        <v>419</v>
      </c>
      <c r="B269" t="s">
        <v>447</v>
      </c>
      <c r="C269" s="5">
        <v>23</v>
      </c>
      <c r="D269" s="5">
        <v>4</v>
      </c>
      <c r="E269" s="5">
        <v>55</v>
      </c>
      <c r="F269" s="5">
        <v>7</v>
      </c>
      <c r="G269" s="5" t="s">
        <v>86</v>
      </c>
      <c r="H269" s="5">
        <v>94</v>
      </c>
      <c r="I269" s="5">
        <v>100</v>
      </c>
      <c r="J269" s="5">
        <v>81</v>
      </c>
      <c r="K269" s="5">
        <v>32</v>
      </c>
      <c r="L269" s="5">
        <v>12</v>
      </c>
      <c r="M269" t="str">
        <f>VLOOKUP(A269,Sector!C2:E530,3,FALSE)</f>
        <v>INDEPENDENT</v>
      </c>
      <c r="N269" t="str">
        <f>IF(ISNA(VLOOKUP(A269,Sector!A2:B499,2,FALSE)),"No","Yes")</f>
        <v>No</v>
      </c>
      <c r="O269" t="str">
        <f>IF(ISNA(VLOOKUP(A269,Sector!F2:G499,2,FALSE)),"No","Yes")</f>
        <v>Yes</v>
      </c>
    </row>
    <row r="270" spans="1:15" ht="12.75">
      <c r="A270" t="s">
        <v>420</v>
      </c>
      <c r="B270" t="s">
        <v>448</v>
      </c>
      <c r="C270" s="5">
        <v>23</v>
      </c>
      <c r="D270" s="5">
        <v>8</v>
      </c>
      <c r="E270" s="5">
        <v>21</v>
      </c>
      <c r="F270" s="5">
        <v>10</v>
      </c>
      <c r="G270" s="5" t="s">
        <v>86</v>
      </c>
      <c r="H270" s="5">
        <v>100</v>
      </c>
      <c r="I270" s="5">
        <v>100</v>
      </c>
      <c r="J270" s="5">
        <v>84</v>
      </c>
      <c r="K270" s="5">
        <v>31</v>
      </c>
      <c r="L270" s="5">
        <v>7</v>
      </c>
      <c r="M270" t="str">
        <f>VLOOKUP(A270,Sector!C2:E530,3,FALSE)</f>
        <v>INDEPENDENT</v>
      </c>
      <c r="N270" t="str">
        <f>IF(ISNA(VLOOKUP(A270,Sector!A2:B499,2,FALSE)),"No","Yes")</f>
        <v>Yes</v>
      </c>
      <c r="O270" t="str">
        <f>IF(ISNA(VLOOKUP(A270,Sector!F2:G499,2,FALSE)),"No","Yes")</f>
        <v>No</v>
      </c>
    </row>
    <row r="271" spans="1:15" ht="12.75">
      <c r="A271" t="s">
        <v>421</v>
      </c>
      <c r="B271" t="s">
        <v>374</v>
      </c>
      <c r="C271" s="5">
        <v>39</v>
      </c>
      <c r="D271" s="5">
        <v>20</v>
      </c>
      <c r="E271" s="5">
        <v>137</v>
      </c>
      <c r="F271" s="5">
        <v>92</v>
      </c>
      <c r="G271" s="5">
        <v>24</v>
      </c>
      <c r="H271" s="5">
        <v>52</v>
      </c>
      <c r="I271" s="5">
        <v>97</v>
      </c>
      <c r="J271" s="5">
        <v>78</v>
      </c>
      <c r="K271" s="5">
        <v>25</v>
      </c>
      <c r="L271" s="5">
        <v>2</v>
      </c>
      <c r="M271" t="str">
        <f>VLOOKUP(A271,Sector!C2:E530,3,FALSE)</f>
        <v>GOVERNMENT</v>
      </c>
      <c r="N271" t="str">
        <f>IF(ISNA(VLOOKUP(A271,Sector!A2:B499,2,FALSE)),"No","Yes")</f>
        <v>No</v>
      </c>
      <c r="O271" t="str">
        <f>IF(ISNA(VLOOKUP(A271,Sector!F2:G499,2,FALSE)),"No","Yes")</f>
        <v>No</v>
      </c>
    </row>
    <row r="272" spans="1:15" ht="12.75">
      <c r="A272" t="s">
        <v>815</v>
      </c>
      <c r="B272" t="s">
        <v>368</v>
      </c>
      <c r="C272" s="5">
        <v>36</v>
      </c>
      <c r="D272" s="5">
        <v>6</v>
      </c>
      <c r="E272" s="5">
        <v>102</v>
      </c>
      <c r="F272" s="5">
        <v>33</v>
      </c>
      <c r="G272" s="5">
        <v>1</v>
      </c>
      <c r="H272" s="5">
        <v>98</v>
      </c>
      <c r="I272" s="5">
        <v>100</v>
      </c>
      <c r="J272" s="5">
        <v>57</v>
      </c>
      <c r="K272" s="5">
        <v>34</v>
      </c>
      <c r="L272" s="5">
        <v>23</v>
      </c>
      <c r="M272" t="str">
        <f>VLOOKUP(A272,Sector!C2:E530,3,FALSE)</f>
        <v>INDEPENDENT</v>
      </c>
      <c r="N272" t="str">
        <f>IF(ISNA(VLOOKUP(A272,Sector!A2:B499,2,FALSE)),"No","Yes")</f>
        <v>No</v>
      </c>
      <c r="O272" t="str">
        <f>IF(ISNA(VLOOKUP(A272,Sector!F2:G499,2,FALSE)),"No","Yes")</f>
        <v>Yes</v>
      </c>
    </row>
    <row r="273" spans="1:15" ht="12.75">
      <c r="A273" t="s">
        <v>423</v>
      </c>
      <c r="B273" t="s">
        <v>368</v>
      </c>
      <c r="C273" s="5">
        <v>43</v>
      </c>
      <c r="D273" s="5">
        <v>11</v>
      </c>
      <c r="E273" s="5">
        <v>328</v>
      </c>
      <c r="F273" s="5">
        <v>106</v>
      </c>
      <c r="G273" s="5" t="s">
        <v>86</v>
      </c>
      <c r="H273" s="5">
        <v>85</v>
      </c>
      <c r="I273" s="5">
        <v>99</v>
      </c>
      <c r="J273" s="5">
        <v>91</v>
      </c>
      <c r="K273" s="5">
        <v>31</v>
      </c>
      <c r="L273" s="5">
        <v>9</v>
      </c>
      <c r="M273" t="str">
        <f>VLOOKUP(A273,Sector!C2:E530,3,FALSE)</f>
        <v>INDEPENDENT</v>
      </c>
      <c r="N273" t="str">
        <f>IF(ISNA(VLOOKUP(A273,Sector!A2:B499,2,FALSE)),"No","Yes")</f>
        <v>No</v>
      </c>
      <c r="O273" t="str">
        <f>IF(ISNA(VLOOKUP(A273,Sector!F2:G499,2,FALSE)),"No","Yes")</f>
        <v>Yes</v>
      </c>
    </row>
    <row r="274" spans="1:15" ht="12.75">
      <c r="A274" t="s">
        <v>816</v>
      </c>
      <c r="B274" t="s">
        <v>368</v>
      </c>
      <c r="C274" s="5">
        <v>36</v>
      </c>
      <c r="D274" s="5">
        <v>9</v>
      </c>
      <c r="E274" s="5">
        <v>206</v>
      </c>
      <c r="F274" s="5">
        <v>53</v>
      </c>
      <c r="G274" s="5" t="s">
        <v>86</v>
      </c>
      <c r="H274" s="5">
        <v>92</v>
      </c>
      <c r="I274" s="5">
        <v>100</v>
      </c>
      <c r="J274" s="5">
        <v>95</v>
      </c>
      <c r="K274" s="5">
        <v>34</v>
      </c>
      <c r="L274" s="5">
        <v>19</v>
      </c>
      <c r="M274" t="str">
        <f>VLOOKUP(A274,Sector!C2:E530,3,FALSE)</f>
        <v>GOVERNMENT</v>
      </c>
      <c r="N274" t="str">
        <f>IF(ISNA(VLOOKUP(A274,Sector!A2:B499,2,FALSE)),"No","Yes")</f>
        <v>No</v>
      </c>
      <c r="O274" t="str">
        <f>IF(ISNA(VLOOKUP(A274,Sector!F2:G499,2,FALSE)),"No","Yes")</f>
        <v>Yes</v>
      </c>
    </row>
    <row r="275" spans="1:15" ht="12.75">
      <c r="A275" t="s">
        <v>853</v>
      </c>
      <c r="B275" t="s">
        <v>56</v>
      </c>
      <c r="C275" s="5">
        <v>32</v>
      </c>
      <c r="D275" s="5">
        <v>5</v>
      </c>
      <c r="E275" s="5">
        <v>167</v>
      </c>
      <c r="F275" s="5">
        <v>74</v>
      </c>
      <c r="G275" s="5">
        <v>10</v>
      </c>
      <c r="H275" s="5">
        <v>98</v>
      </c>
      <c r="I275" s="5">
        <v>99</v>
      </c>
      <c r="J275" s="5">
        <v>97</v>
      </c>
      <c r="K275" s="5">
        <v>29</v>
      </c>
      <c r="L275" s="5">
        <v>4</v>
      </c>
      <c r="M275" t="str">
        <f>VLOOKUP(A275,Sector!C2:E530,3,FALSE)</f>
        <v>CATHOLIC</v>
      </c>
      <c r="N275" t="str">
        <f>IF(ISNA(VLOOKUP(A275,Sector!A2:B499,2,FALSE)),"No","Yes")</f>
        <v>No</v>
      </c>
      <c r="O275" t="str">
        <f>IF(ISNA(VLOOKUP(A275,Sector!F2:G499,2,FALSE)),"No","Yes")</f>
        <v>No</v>
      </c>
    </row>
    <row r="276" spans="1:15" ht="12.75">
      <c r="A276" t="s">
        <v>424</v>
      </c>
      <c r="B276" t="s">
        <v>140</v>
      </c>
      <c r="C276" s="5">
        <v>32</v>
      </c>
      <c r="D276" s="5">
        <v>16</v>
      </c>
      <c r="E276" s="5">
        <v>91</v>
      </c>
      <c r="F276" s="5">
        <v>43</v>
      </c>
      <c r="G276" s="5">
        <v>13</v>
      </c>
      <c r="H276" s="5">
        <v>87</v>
      </c>
      <c r="I276" s="5">
        <v>100</v>
      </c>
      <c r="J276" s="5">
        <v>36</v>
      </c>
      <c r="K276" s="5">
        <v>31</v>
      </c>
      <c r="L276" s="5">
        <v>6</v>
      </c>
      <c r="M276" t="str">
        <f>VLOOKUP(A276,Sector!C2:E530,3,FALSE)</f>
        <v>CATHOLIC</v>
      </c>
      <c r="N276" t="str">
        <f>IF(ISNA(VLOOKUP(A276,Sector!A2:B499,2,FALSE)),"No","Yes")</f>
        <v>No</v>
      </c>
      <c r="O276" t="str">
        <f>IF(ISNA(VLOOKUP(A276,Sector!F2:G499,2,FALSE)),"No","Yes")</f>
        <v>No</v>
      </c>
    </row>
    <row r="277" spans="1:15" ht="12.75">
      <c r="A277" t="s">
        <v>854</v>
      </c>
      <c r="B277" t="s">
        <v>380</v>
      </c>
      <c r="C277" s="5">
        <v>19</v>
      </c>
      <c r="D277" s="5">
        <v>5</v>
      </c>
      <c r="E277" s="5">
        <v>45</v>
      </c>
      <c r="F277" s="5">
        <v>19</v>
      </c>
      <c r="G277" s="5">
        <v>18</v>
      </c>
      <c r="H277" s="5">
        <v>78</v>
      </c>
      <c r="I277" s="5">
        <v>78</v>
      </c>
      <c r="J277" s="5">
        <v>27</v>
      </c>
      <c r="K277" s="5">
        <v>25</v>
      </c>
      <c r="L277" s="5">
        <v>1</v>
      </c>
      <c r="M277" t="str">
        <f>VLOOKUP(A277,Sector!C2:E530,3,FALSE)</f>
        <v>GOVERNMENT</v>
      </c>
      <c r="N277" t="str">
        <f>IF(ISNA(VLOOKUP(A277,Sector!A2:B499,2,FALSE)),"No","Yes")</f>
        <v>No</v>
      </c>
      <c r="O277" t="str">
        <f>IF(ISNA(VLOOKUP(A277,Sector!F2:G499,2,FALSE)),"No","Yes")</f>
        <v>No</v>
      </c>
    </row>
    <row r="278" spans="1:15" ht="12.75">
      <c r="A278" t="s">
        <v>449</v>
      </c>
      <c r="B278" t="s">
        <v>142</v>
      </c>
      <c r="C278" s="5">
        <v>49</v>
      </c>
      <c r="D278" s="5">
        <v>9</v>
      </c>
      <c r="E278" s="5">
        <v>403</v>
      </c>
      <c r="F278" s="5">
        <v>122</v>
      </c>
      <c r="G278" s="5" t="s">
        <v>86</v>
      </c>
      <c r="H278" s="5">
        <v>98</v>
      </c>
      <c r="I278" s="5">
        <v>100</v>
      </c>
      <c r="J278" s="5">
        <v>93</v>
      </c>
      <c r="K278" s="5">
        <v>35</v>
      </c>
      <c r="L278" s="5">
        <v>22</v>
      </c>
      <c r="M278" t="str">
        <f>VLOOKUP(A278,Sector!C2:E530,3,FALSE)</f>
        <v>INDEPENDENT</v>
      </c>
      <c r="N278" t="str">
        <f>IF(ISNA(VLOOKUP(A278,Sector!A2:B499,2,FALSE)),"No","Yes")</f>
        <v>Yes</v>
      </c>
      <c r="O278" t="str">
        <f>IF(ISNA(VLOOKUP(A278,Sector!F2:G499,2,FALSE)),"No","Yes")</f>
        <v>Yes</v>
      </c>
    </row>
    <row r="279" spans="1:15" ht="12.75">
      <c r="A279" t="s">
        <v>450</v>
      </c>
      <c r="B279" t="s">
        <v>494</v>
      </c>
      <c r="C279" s="5">
        <v>51</v>
      </c>
      <c r="D279" s="5">
        <v>24</v>
      </c>
      <c r="E279" s="5">
        <v>485</v>
      </c>
      <c r="F279" s="5">
        <v>197</v>
      </c>
      <c r="G279" s="5">
        <v>79</v>
      </c>
      <c r="H279" s="5">
        <v>68</v>
      </c>
      <c r="I279" s="5">
        <v>97</v>
      </c>
      <c r="J279" s="5">
        <v>78</v>
      </c>
      <c r="K279" s="5">
        <v>28</v>
      </c>
      <c r="L279" s="5">
        <v>3</v>
      </c>
      <c r="M279" t="str">
        <f>VLOOKUP(A279,Sector!C2:E530,3,FALSE)</f>
        <v>GOVERNMENT</v>
      </c>
      <c r="N279" t="str">
        <f>IF(ISNA(VLOOKUP(A279,Sector!A2:B499,2,FALSE)),"No","Yes")</f>
        <v>No</v>
      </c>
      <c r="O279" t="str">
        <f>IF(ISNA(VLOOKUP(A279,Sector!F2:G499,2,FALSE)),"No","Yes")</f>
        <v>Yes</v>
      </c>
    </row>
    <row r="280" spans="1:15" ht="12.75">
      <c r="A280" t="s">
        <v>451</v>
      </c>
      <c r="B280" t="s">
        <v>240</v>
      </c>
      <c r="C280" s="5">
        <v>61</v>
      </c>
      <c r="D280" s="5">
        <v>24</v>
      </c>
      <c r="E280" s="5">
        <v>345</v>
      </c>
      <c r="F280" s="5">
        <v>148</v>
      </c>
      <c r="G280" s="5">
        <v>28</v>
      </c>
      <c r="H280" s="5">
        <v>59</v>
      </c>
      <c r="I280" s="5">
        <v>93</v>
      </c>
      <c r="J280" s="5">
        <v>80</v>
      </c>
      <c r="K280" s="5">
        <v>26</v>
      </c>
      <c r="L280" s="5">
        <v>3</v>
      </c>
      <c r="M280" t="str">
        <f>VLOOKUP(A280,Sector!C2:E530,3,FALSE)</f>
        <v>GOVERNMENT</v>
      </c>
      <c r="N280" t="str">
        <f>IF(ISNA(VLOOKUP(A280,Sector!A2:B499,2,FALSE)),"No","Yes")</f>
        <v>No</v>
      </c>
      <c r="O280" t="str">
        <f>IF(ISNA(VLOOKUP(A280,Sector!F2:G499,2,FALSE)),"No","Yes")</f>
        <v>No</v>
      </c>
    </row>
    <row r="281" spans="1:15" ht="12.75">
      <c r="A281" t="s">
        <v>452</v>
      </c>
      <c r="B281" t="s">
        <v>369</v>
      </c>
      <c r="C281" s="5">
        <v>22</v>
      </c>
      <c r="D281" s="5">
        <v>2</v>
      </c>
      <c r="E281" s="5">
        <v>60</v>
      </c>
      <c r="F281" s="5">
        <v>3</v>
      </c>
      <c r="G281" s="5" t="s">
        <v>86</v>
      </c>
      <c r="H281" s="5">
        <v>89</v>
      </c>
      <c r="I281" s="5">
        <v>100</v>
      </c>
      <c r="J281" s="5">
        <v>48</v>
      </c>
      <c r="K281" s="5">
        <v>32</v>
      </c>
      <c r="L281" s="5">
        <v>8</v>
      </c>
      <c r="M281" t="str">
        <f>VLOOKUP(A281,Sector!C2:E530,3,FALSE)</f>
        <v>INDEPENDENT</v>
      </c>
      <c r="N281" t="str">
        <f>IF(ISNA(VLOOKUP(A281,Sector!A2:B499,2,FALSE)),"No","Yes")</f>
        <v>No</v>
      </c>
      <c r="O281" t="str">
        <f>IF(ISNA(VLOOKUP(A281,Sector!F2:G499,2,FALSE)),"No","Yes")</f>
        <v>No</v>
      </c>
    </row>
    <row r="282" spans="1:15" ht="12.75">
      <c r="A282" t="s">
        <v>453</v>
      </c>
      <c r="B282" t="s">
        <v>495</v>
      </c>
      <c r="C282" s="5">
        <v>18</v>
      </c>
      <c r="D282" s="5">
        <v>10</v>
      </c>
      <c r="E282" s="5">
        <v>60</v>
      </c>
      <c r="F282" s="5">
        <v>24</v>
      </c>
      <c r="G282" s="5" t="s">
        <v>86</v>
      </c>
      <c r="H282" s="5">
        <v>93</v>
      </c>
      <c r="I282" s="5">
        <v>100</v>
      </c>
      <c r="J282" s="5">
        <v>87</v>
      </c>
      <c r="K282" s="5">
        <v>30</v>
      </c>
      <c r="L282" s="5">
        <v>4</v>
      </c>
      <c r="M282" t="str">
        <f>VLOOKUP(A282,Sector!C2:E530,3,FALSE)</f>
        <v>GOVERNMENT</v>
      </c>
      <c r="N282" t="str">
        <f>IF(ISNA(VLOOKUP(A282,Sector!A2:B499,2,FALSE)),"No","Yes")</f>
        <v>No</v>
      </c>
      <c r="O282" t="str">
        <f>IF(ISNA(VLOOKUP(A282,Sector!F2:G499,2,FALSE)),"No","Yes")</f>
        <v>No</v>
      </c>
    </row>
    <row r="283" spans="1:15" ht="12.75">
      <c r="A283" t="s">
        <v>454</v>
      </c>
      <c r="B283" t="s">
        <v>496</v>
      </c>
      <c r="C283" s="5">
        <v>12</v>
      </c>
      <c r="D283" s="5">
        <v>6</v>
      </c>
      <c r="E283" s="5">
        <v>12</v>
      </c>
      <c r="F283" s="5">
        <v>5</v>
      </c>
      <c r="G283" s="5">
        <v>3</v>
      </c>
      <c r="H283" s="5">
        <v>89</v>
      </c>
      <c r="I283" s="5">
        <v>78</v>
      </c>
      <c r="J283" s="5">
        <v>87</v>
      </c>
      <c r="K283" s="5">
        <v>23</v>
      </c>
      <c r="L283" s="5">
        <v>0</v>
      </c>
      <c r="M283" t="str">
        <f>VLOOKUP(A283,Sector!C2:E530,3,FALSE)</f>
        <v>GOVERNMENT</v>
      </c>
      <c r="N283" t="str">
        <f>IF(ISNA(VLOOKUP(A283,Sector!A2:B499,2,FALSE)),"No","Yes")</f>
        <v>No</v>
      </c>
      <c r="O283" t="str">
        <f>IF(ISNA(VLOOKUP(A283,Sector!F2:G499,2,FALSE)),"No","Yes")</f>
        <v>No</v>
      </c>
    </row>
    <row r="284" spans="1:15" ht="12.75">
      <c r="A284" t="s">
        <v>455</v>
      </c>
      <c r="B284" t="s">
        <v>497</v>
      </c>
      <c r="C284" s="5">
        <v>30</v>
      </c>
      <c r="D284" s="5">
        <v>19</v>
      </c>
      <c r="E284" s="5">
        <v>92</v>
      </c>
      <c r="F284" s="5">
        <v>107</v>
      </c>
      <c r="G284" s="5">
        <v>66</v>
      </c>
      <c r="H284" s="5">
        <v>70</v>
      </c>
      <c r="I284" s="5">
        <v>98</v>
      </c>
      <c r="J284" s="5">
        <v>67</v>
      </c>
      <c r="K284" s="5">
        <v>29</v>
      </c>
      <c r="L284" s="5">
        <v>2</v>
      </c>
      <c r="M284" t="str">
        <f>VLOOKUP(A284,Sector!C2:E530,3,FALSE)</f>
        <v>GOVERNMENT</v>
      </c>
      <c r="N284" t="str">
        <f>IF(ISNA(VLOOKUP(A284,Sector!A2:B499,2,FALSE)),"No","Yes")</f>
        <v>No</v>
      </c>
      <c r="O284" t="str">
        <f>IF(ISNA(VLOOKUP(A284,Sector!F2:G499,2,FALSE)),"No","Yes")</f>
        <v>No</v>
      </c>
    </row>
    <row r="285" spans="1:15" ht="12.75">
      <c r="A285" t="s">
        <v>456</v>
      </c>
      <c r="B285" t="s">
        <v>60</v>
      </c>
      <c r="C285" s="5">
        <v>34</v>
      </c>
      <c r="D285" s="5">
        <v>18</v>
      </c>
      <c r="E285" s="5">
        <v>119</v>
      </c>
      <c r="F285" s="5">
        <v>71</v>
      </c>
      <c r="G285" s="5">
        <v>17</v>
      </c>
      <c r="H285" s="5">
        <v>78</v>
      </c>
      <c r="I285" s="5">
        <v>97</v>
      </c>
      <c r="J285" s="5">
        <v>68</v>
      </c>
      <c r="K285" s="5">
        <v>31</v>
      </c>
      <c r="L285" s="5">
        <v>4</v>
      </c>
      <c r="M285" t="str">
        <f>VLOOKUP(A285,Sector!C2:E530,3,FALSE)</f>
        <v>CATHOLIC</v>
      </c>
      <c r="N285" t="str">
        <f>IF(ISNA(VLOOKUP(A285,Sector!A2:B499,2,FALSE)),"No","Yes")</f>
        <v>No</v>
      </c>
      <c r="O285" t="str">
        <f>IF(ISNA(VLOOKUP(A285,Sector!F2:G499,2,FALSE)),"No","Yes")</f>
        <v>Yes</v>
      </c>
    </row>
    <row r="286" spans="1:15" ht="12.75">
      <c r="A286" t="s">
        <v>457</v>
      </c>
      <c r="B286" t="s">
        <v>498</v>
      </c>
      <c r="C286" s="5">
        <v>27</v>
      </c>
      <c r="D286" s="5">
        <v>14</v>
      </c>
      <c r="E286" s="5">
        <v>92</v>
      </c>
      <c r="F286" s="5">
        <v>165</v>
      </c>
      <c r="G286" s="5">
        <v>20</v>
      </c>
      <c r="H286" s="5">
        <v>44</v>
      </c>
      <c r="I286" s="5">
        <v>88</v>
      </c>
      <c r="J286" s="5">
        <v>58</v>
      </c>
      <c r="K286" s="5">
        <v>23</v>
      </c>
      <c r="L286" s="5">
        <v>1</v>
      </c>
      <c r="M286" t="str">
        <f>VLOOKUP(A286,Sector!C2:E530,3,FALSE)</f>
        <v>GOVERNMENT</v>
      </c>
      <c r="N286" t="str">
        <f>IF(ISNA(VLOOKUP(A286,Sector!A2:B499,2,FALSE)),"No","Yes")</f>
        <v>No</v>
      </c>
      <c r="O286" t="str">
        <f>IF(ISNA(VLOOKUP(A286,Sector!F2:G499,2,FALSE)),"No","Yes")</f>
        <v>Yes</v>
      </c>
    </row>
    <row r="287" spans="1:15" ht="12.75">
      <c r="A287" t="s">
        <v>458</v>
      </c>
      <c r="B287" t="s">
        <v>499</v>
      </c>
      <c r="C287" s="5">
        <v>40</v>
      </c>
      <c r="D287" s="5">
        <v>25</v>
      </c>
      <c r="E287" s="5">
        <v>173</v>
      </c>
      <c r="F287" s="5">
        <v>49</v>
      </c>
      <c r="G287" s="5">
        <v>51</v>
      </c>
      <c r="H287" s="5">
        <v>89</v>
      </c>
      <c r="I287" s="5">
        <v>97</v>
      </c>
      <c r="J287" s="5">
        <v>49</v>
      </c>
      <c r="K287" s="5">
        <v>28</v>
      </c>
      <c r="L287" s="5">
        <v>2</v>
      </c>
      <c r="M287" t="str">
        <f>VLOOKUP(A287,Sector!C2:E530,3,FALSE)</f>
        <v>GOVERNMENT</v>
      </c>
      <c r="N287" t="str">
        <f>IF(ISNA(VLOOKUP(A287,Sector!A2:B499,2,FALSE)),"No","Yes")</f>
        <v>No</v>
      </c>
      <c r="O287" t="str">
        <f>IF(ISNA(VLOOKUP(A287,Sector!F2:G499,2,FALSE)),"No","Yes")</f>
        <v>Yes</v>
      </c>
    </row>
    <row r="288" spans="1:15" ht="12.75">
      <c r="A288" t="s">
        <v>459</v>
      </c>
      <c r="B288" t="s">
        <v>82</v>
      </c>
      <c r="C288" s="5">
        <v>31</v>
      </c>
      <c r="D288" s="5">
        <v>20</v>
      </c>
      <c r="E288" s="5">
        <v>100</v>
      </c>
      <c r="F288" s="5">
        <v>51</v>
      </c>
      <c r="G288" s="5">
        <v>24</v>
      </c>
      <c r="H288" s="5">
        <v>70</v>
      </c>
      <c r="I288" s="5">
        <v>95</v>
      </c>
      <c r="J288" s="5">
        <v>70</v>
      </c>
      <c r="K288" s="5">
        <v>27</v>
      </c>
      <c r="L288" s="5">
        <v>2</v>
      </c>
      <c r="M288" t="str">
        <f>VLOOKUP(A288,Sector!C2:E530,3,FALSE)</f>
        <v>GOVERNMENT</v>
      </c>
      <c r="N288" t="str">
        <f>IF(ISNA(VLOOKUP(A288,Sector!A2:B499,2,FALSE)),"No","Yes")</f>
        <v>No</v>
      </c>
      <c r="O288" t="str">
        <f>IF(ISNA(VLOOKUP(A288,Sector!F2:G499,2,FALSE)),"No","Yes")</f>
        <v>No</v>
      </c>
    </row>
    <row r="289" spans="1:15" ht="12.75">
      <c r="A289" t="s">
        <v>460</v>
      </c>
      <c r="B289" t="s">
        <v>500</v>
      </c>
      <c r="C289" s="5">
        <v>37</v>
      </c>
      <c r="D289" s="5">
        <v>22</v>
      </c>
      <c r="E289" s="5">
        <v>98</v>
      </c>
      <c r="F289" s="5">
        <v>104</v>
      </c>
      <c r="G289" s="5">
        <v>34</v>
      </c>
      <c r="H289" s="5">
        <v>60</v>
      </c>
      <c r="I289" s="5">
        <v>97</v>
      </c>
      <c r="J289" s="5">
        <v>76</v>
      </c>
      <c r="K289" s="5">
        <v>26</v>
      </c>
      <c r="L289" s="5">
        <v>4</v>
      </c>
      <c r="M289" t="str">
        <f>VLOOKUP(A289,Sector!C2:E530,3,FALSE)</f>
        <v>GOVERNMENT</v>
      </c>
      <c r="N289" t="str">
        <f>IF(ISNA(VLOOKUP(A289,Sector!A2:B499,2,FALSE)),"No","Yes")</f>
        <v>No</v>
      </c>
      <c r="O289" t="str">
        <f>IF(ISNA(VLOOKUP(A289,Sector!F2:G499,2,FALSE)),"No","Yes")</f>
        <v>No</v>
      </c>
    </row>
    <row r="290" spans="1:15" ht="12.75">
      <c r="A290" t="s">
        <v>461</v>
      </c>
      <c r="B290" t="s">
        <v>501</v>
      </c>
      <c r="C290" s="5">
        <v>47</v>
      </c>
      <c r="D290" s="5">
        <v>14</v>
      </c>
      <c r="E290" s="5">
        <v>137</v>
      </c>
      <c r="F290" s="5">
        <v>27</v>
      </c>
      <c r="G290" s="5" t="s">
        <v>86</v>
      </c>
      <c r="H290" s="5">
        <v>67</v>
      </c>
      <c r="I290" s="5">
        <v>97</v>
      </c>
      <c r="J290" s="5">
        <v>74</v>
      </c>
      <c r="K290" s="5">
        <v>26</v>
      </c>
      <c r="L290" s="5">
        <v>1</v>
      </c>
      <c r="M290" t="str">
        <f>VLOOKUP(A290,Sector!C2:E530,3,FALSE)</f>
        <v>GOVERNMENT</v>
      </c>
      <c r="N290" t="str">
        <f>IF(ISNA(VLOOKUP(A290,Sector!A2:B499,2,FALSE)),"No","Yes")</f>
        <v>No</v>
      </c>
      <c r="O290" t="str">
        <f>IF(ISNA(VLOOKUP(A290,Sector!F2:G499,2,FALSE)),"No","Yes")</f>
        <v>Yes</v>
      </c>
    </row>
    <row r="291" spans="1:15" ht="12.75">
      <c r="A291" t="s">
        <v>462</v>
      </c>
      <c r="B291" t="s">
        <v>502</v>
      </c>
      <c r="C291" s="5">
        <v>42</v>
      </c>
      <c r="D291" s="5">
        <v>19</v>
      </c>
      <c r="E291" s="5">
        <v>145</v>
      </c>
      <c r="F291" s="5">
        <v>132</v>
      </c>
      <c r="G291" s="5">
        <v>32</v>
      </c>
      <c r="H291" s="5">
        <v>66</v>
      </c>
      <c r="I291" s="5">
        <v>92</v>
      </c>
      <c r="J291" s="5">
        <v>89</v>
      </c>
      <c r="K291" s="5">
        <v>27</v>
      </c>
      <c r="L291" s="5">
        <v>2</v>
      </c>
      <c r="M291" t="str">
        <f>VLOOKUP(A291,Sector!C2:E530,3,FALSE)</f>
        <v>GOVERNMENT</v>
      </c>
      <c r="N291" t="str">
        <f>IF(ISNA(VLOOKUP(A291,Sector!A2:B499,2,FALSE)),"No","Yes")</f>
        <v>No</v>
      </c>
      <c r="O291" t="str">
        <f>IF(ISNA(VLOOKUP(A291,Sector!F2:G499,2,FALSE)),"No","Yes")</f>
        <v>Yes</v>
      </c>
    </row>
    <row r="292" spans="1:15" ht="12.75">
      <c r="A292" t="s">
        <v>463</v>
      </c>
      <c r="B292" t="s">
        <v>503</v>
      </c>
      <c r="C292" s="5">
        <v>28</v>
      </c>
      <c r="D292" s="5">
        <v>9</v>
      </c>
      <c r="E292" s="5">
        <v>28</v>
      </c>
      <c r="F292" s="5">
        <v>18</v>
      </c>
      <c r="G292" s="5">
        <v>14</v>
      </c>
      <c r="H292" s="5">
        <v>75</v>
      </c>
      <c r="I292" s="5">
        <v>100</v>
      </c>
      <c r="J292" s="5">
        <v>66</v>
      </c>
      <c r="K292" s="5">
        <v>33</v>
      </c>
      <c r="L292" s="5">
        <v>18</v>
      </c>
      <c r="M292" t="str">
        <f>VLOOKUP(A292,Sector!C2:E530,3,FALSE)</f>
        <v>GOVERNMENT</v>
      </c>
      <c r="N292" t="str">
        <f>IF(ISNA(VLOOKUP(A292,Sector!A2:B499,2,FALSE)),"No","Yes")</f>
        <v>No</v>
      </c>
      <c r="O292" t="str">
        <f>IF(ISNA(VLOOKUP(A292,Sector!F2:G499,2,FALSE)),"No","Yes")</f>
        <v>No</v>
      </c>
    </row>
    <row r="293" spans="1:15" ht="12.75">
      <c r="A293" t="s">
        <v>464</v>
      </c>
      <c r="B293" t="s">
        <v>504</v>
      </c>
      <c r="C293" s="5">
        <v>22</v>
      </c>
      <c r="D293" s="5">
        <v>7</v>
      </c>
      <c r="E293" s="5">
        <v>33</v>
      </c>
      <c r="F293" s="5">
        <v>22</v>
      </c>
      <c r="G293" s="5">
        <v>8</v>
      </c>
      <c r="H293" s="5">
        <v>68</v>
      </c>
      <c r="I293" s="5">
        <v>100</v>
      </c>
      <c r="J293" s="5">
        <v>61</v>
      </c>
      <c r="K293" s="5">
        <v>28</v>
      </c>
      <c r="L293" s="5">
        <v>2</v>
      </c>
      <c r="M293" t="str">
        <f>VLOOKUP(A293,Sector!C2:E530,3,FALSE)</f>
        <v>GOVERNMENT</v>
      </c>
      <c r="N293" t="str">
        <f>IF(ISNA(VLOOKUP(A293,Sector!A2:B499,2,FALSE)),"No","Yes")</f>
        <v>No</v>
      </c>
      <c r="O293" t="str">
        <f>IF(ISNA(VLOOKUP(A293,Sector!F2:G499,2,FALSE)),"No","Yes")</f>
        <v>No</v>
      </c>
    </row>
    <row r="294" spans="1:15" ht="12.75">
      <c r="A294" t="s">
        <v>465</v>
      </c>
      <c r="B294" t="s">
        <v>216</v>
      </c>
      <c r="C294" s="5">
        <v>46</v>
      </c>
      <c r="D294" s="5">
        <v>26</v>
      </c>
      <c r="E294" s="5">
        <v>167</v>
      </c>
      <c r="F294" s="5">
        <v>207</v>
      </c>
      <c r="G294" s="5">
        <v>46</v>
      </c>
      <c r="H294" s="5">
        <v>60</v>
      </c>
      <c r="I294" s="5">
        <v>97</v>
      </c>
      <c r="J294" s="5">
        <v>85</v>
      </c>
      <c r="K294" s="5">
        <v>27</v>
      </c>
      <c r="L294" s="5">
        <v>3</v>
      </c>
      <c r="M294" t="str">
        <f>VLOOKUP(A294,Sector!C2:E530,3,FALSE)</f>
        <v>GOVERNMENT</v>
      </c>
      <c r="N294" t="str">
        <f>IF(ISNA(VLOOKUP(A294,Sector!A2:B499,2,FALSE)),"No","Yes")</f>
        <v>No</v>
      </c>
      <c r="O294" t="str">
        <f>IF(ISNA(VLOOKUP(A294,Sector!F2:G499,2,FALSE)),"No","Yes")</f>
        <v>No</v>
      </c>
    </row>
    <row r="295" spans="1:15" ht="12.75">
      <c r="A295" t="s">
        <v>466</v>
      </c>
      <c r="B295" t="s">
        <v>505</v>
      </c>
      <c r="C295" s="5">
        <v>45</v>
      </c>
      <c r="D295" s="5">
        <v>29</v>
      </c>
      <c r="E295" s="5">
        <v>177</v>
      </c>
      <c r="F295" s="5">
        <v>115</v>
      </c>
      <c r="G295" s="5">
        <v>29</v>
      </c>
      <c r="H295" s="5">
        <v>68</v>
      </c>
      <c r="I295" s="5">
        <v>97</v>
      </c>
      <c r="J295" s="5">
        <v>75</v>
      </c>
      <c r="K295" s="5">
        <v>29</v>
      </c>
      <c r="L295" s="5">
        <v>5</v>
      </c>
      <c r="M295" t="str">
        <f>VLOOKUP(A295,Sector!C2:E530,3,FALSE)</f>
        <v>GOVERNMENT</v>
      </c>
      <c r="N295" t="str">
        <f>IF(ISNA(VLOOKUP(A295,Sector!A2:B499,2,FALSE)),"No","Yes")</f>
        <v>Yes</v>
      </c>
      <c r="O295" t="str">
        <f>IF(ISNA(VLOOKUP(A295,Sector!F2:G499,2,FALSE)),"No","Yes")</f>
        <v>No</v>
      </c>
    </row>
    <row r="296" spans="1:15" ht="12.75">
      <c r="A296" t="s">
        <v>467</v>
      </c>
      <c r="B296" t="s">
        <v>295</v>
      </c>
      <c r="C296" s="5">
        <v>35</v>
      </c>
      <c r="D296" s="5">
        <v>28</v>
      </c>
      <c r="E296" s="5">
        <v>165</v>
      </c>
      <c r="F296" s="5">
        <v>132</v>
      </c>
      <c r="G296" s="5">
        <v>66</v>
      </c>
      <c r="H296" s="5">
        <v>55</v>
      </c>
      <c r="I296" s="5">
        <v>91</v>
      </c>
      <c r="J296" s="5">
        <v>70</v>
      </c>
      <c r="K296" s="5">
        <v>26</v>
      </c>
      <c r="L296" s="5">
        <v>1</v>
      </c>
      <c r="M296" t="str">
        <f>VLOOKUP(A296,Sector!C2:E530,3,FALSE)</f>
        <v>GOVERNMENT</v>
      </c>
      <c r="N296" t="str">
        <f>IF(ISNA(VLOOKUP(A296,Sector!A2:B499,2,FALSE)),"No","Yes")</f>
        <v>No</v>
      </c>
      <c r="O296" t="str">
        <f>IF(ISNA(VLOOKUP(A296,Sector!F2:G499,2,FALSE)),"No","Yes")</f>
        <v>No</v>
      </c>
    </row>
    <row r="297" spans="1:15" ht="12.75">
      <c r="A297" t="s">
        <v>468</v>
      </c>
      <c r="B297" t="s">
        <v>506</v>
      </c>
      <c r="C297" s="5">
        <v>28</v>
      </c>
      <c r="D297" s="5">
        <v>17</v>
      </c>
      <c r="E297" s="5">
        <v>64</v>
      </c>
      <c r="F297" s="5">
        <v>37</v>
      </c>
      <c r="G297" s="5">
        <v>6</v>
      </c>
      <c r="H297" s="5">
        <v>71</v>
      </c>
      <c r="I297" s="5">
        <v>100</v>
      </c>
      <c r="J297" s="5">
        <v>82</v>
      </c>
      <c r="K297" s="5">
        <v>31</v>
      </c>
      <c r="L297" s="5">
        <v>7</v>
      </c>
      <c r="M297" t="str">
        <f>VLOOKUP(A297,Sector!C2:E530,3,FALSE)</f>
        <v>INDEPENDENT</v>
      </c>
      <c r="N297" t="str">
        <f>IF(ISNA(VLOOKUP(A297,Sector!A2:B499,2,FALSE)),"No","Yes")</f>
        <v>No</v>
      </c>
      <c r="O297" t="str">
        <f>IF(ISNA(VLOOKUP(A297,Sector!F2:G499,2,FALSE)),"No","Yes")</f>
        <v>No</v>
      </c>
    </row>
    <row r="298" spans="1:15" ht="12.75">
      <c r="A298" t="s">
        <v>469</v>
      </c>
      <c r="B298" t="s">
        <v>388</v>
      </c>
      <c r="C298" s="5">
        <v>43</v>
      </c>
      <c r="D298" s="5">
        <v>22</v>
      </c>
      <c r="E298" s="5">
        <v>236</v>
      </c>
      <c r="F298" s="5">
        <v>121</v>
      </c>
      <c r="G298" s="5">
        <v>38</v>
      </c>
      <c r="H298" s="5">
        <v>73</v>
      </c>
      <c r="I298" s="5">
        <v>99</v>
      </c>
      <c r="J298" s="5">
        <v>83</v>
      </c>
      <c r="K298" s="5">
        <v>31</v>
      </c>
      <c r="L298" s="5">
        <v>6</v>
      </c>
      <c r="M298" t="str">
        <f>VLOOKUP(A298,Sector!C2:E530,3,FALSE)</f>
        <v>CATHOLIC</v>
      </c>
      <c r="N298" t="str">
        <f>IF(ISNA(VLOOKUP(A298,Sector!A2:B499,2,FALSE)),"No","Yes")</f>
        <v>No</v>
      </c>
      <c r="O298" t="str">
        <f>IF(ISNA(VLOOKUP(A298,Sector!F2:G499,2,FALSE)),"No","Yes")</f>
        <v>No</v>
      </c>
    </row>
    <row r="299" spans="1:15" ht="12.75">
      <c r="A299" t="s">
        <v>470</v>
      </c>
      <c r="B299" t="s">
        <v>239</v>
      </c>
      <c r="C299" s="5">
        <v>37</v>
      </c>
      <c r="D299" s="5">
        <v>12</v>
      </c>
      <c r="E299" s="5">
        <v>294</v>
      </c>
      <c r="F299" s="5">
        <v>56</v>
      </c>
      <c r="G299" s="5" t="s">
        <v>86</v>
      </c>
      <c r="H299" s="5">
        <v>99</v>
      </c>
      <c r="I299" s="5">
        <v>100</v>
      </c>
      <c r="J299" s="5">
        <v>98</v>
      </c>
      <c r="K299" s="5">
        <v>37</v>
      </c>
      <c r="L299" s="5">
        <v>32</v>
      </c>
      <c r="M299" t="str">
        <f>VLOOKUP(A299,Sector!C2:E530,3,FALSE)</f>
        <v>INDEPENDENT</v>
      </c>
      <c r="N299" t="str">
        <f>IF(ISNA(VLOOKUP(A299,Sector!A2:B499,2,FALSE)),"No","Yes")</f>
        <v>No</v>
      </c>
      <c r="O299" t="str">
        <f>IF(ISNA(VLOOKUP(A299,Sector!F2:G499,2,FALSE)),"No","Yes")</f>
        <v>Yes</v>
      </c>
    </row>
    <row r="300" spans="1:15" ht="12.75">
      <c r="A300" t="s">
        <v>819</v>
      </c>
      <c r="B300" t="s">
        <v>507</v>
      </c>
      <c r="C300" s="5">
        <v>34</v>
      </c>
      <c r="D300" s="5">
        <v>16</v>
      </c>
      <c r="E300" s="5">
        <v>174</v>
      </c>
      <c r="F300" s="5">
        <v>106</v>
      </c>
      <c r="G300" s="5">
        <v>15</v>
      </c>
      <c r="H300" s="5">
        <v>95</v>
      </c>
      <c r="I300" s="5">
        <v>99</v>
      </c>
      <c r="J300" s="5">
        <v>89</v>
      </c>
      <c r="K300" s="5">
        <v>29</v>
      </c>
      <c r="L300" s="5">
        <v>4</v>
      </c>
      <c r="M300" t="str">
        <f>VLOOKUP(A300,Sector!C2:E530,3,FALSE)</f>
        <v>CATHOLIC</v>
      </c>
      <c r="N300" t="str">
        <f>IF(ISNA(VLOOKUP(A300,Sector!A2:B499,2,FALSE)),"No","Yes")</f>
        <v>No</v>
      </c>
      <c r="O300" t="str">
        <f>IF(ISNA(VLOOKUP(A300,Sector!F2:G499,2,FALSE)),"No","Yes")</f>
        <v>Yes</v>
      </c>
    </row>
    <row r="301" spans="1:15" ht="12.75">
      <c r="A301" t="s">
        <v>472</v>
      </c>
      <c r="B301" t="s">
        <v>58</v>
      </c>
      <c r="C301" s="5">
        <v>48</v>
      </c>
      <c r="D301" s="5">
        <v>6</v>
      </c>
      <c r="E301" s="5">
        <v>377</v>
      </c>
      <c r="F301" s="5">
        <v>67</v>
      </c>
      <c r="G301" s="5" t="s">
        <v>86</v>
      </c>
      <c r="H301" s="5">
        <v>89</v>
      </c>
      <c r="I301" s="5">
        <v>99</v>
      </c>
      <c r="J301" s="5">
        <v>93</v>
      </c>
      <c r="K301" s="5">
        <v>32</v>
      </c>
      <c r="L301" s="5">
        <v>11</v>
      </c>
      <c r="M301" t="str">
        <f>VLOOKUP(A301,Sector!C2:E530,3,FALSE)</f>
        <v>GOVERNMENT</v>
      </c>
      <c r="N301" t="str">
        <f>IF(ISNA(VLOOKUP(A301,Sector!A2:B499,2,FALSE)),"No","Yes")</f>
        <v>No</v>
      </c>
      <c r="O301" t="str">
        <f>IF(ISNA(VLOOKUP(A301,Sector!F2:G499,2,FALSE)),"No","Yes")</f>
        <v>No</v>
      </c>
    </row>
    <row r="302" spans="1:15" ht="12.75">
      <c r="A302" t="s">
        <v>473</v>
      </c>
      <c r="B302" t="s">
        <v>497</v>
      </c>
      <c r="C302" s="5">
        <v>19</v>
      </c>
      <c r="D302" s="5">
        <v>9</v>
      </c>
      <c r="E302" s="5">
        <v>32</v>
      </c>
      <c r="F302" s="5">
        <v>20</v>
      </c>
      <c r="G302" s="5" t="s">
        <v>86</v>
      </c>
      <c r="H302" s="5">
        <v>83</v>
      </c>
      <c r="I302" s="5">
        <v>100</v>
      </c>
      <c r="J302" s="5">
        <v>72</v>
      </c>
      <c r="K302" s="5">
        <v>30</v>
      </c>
      <c r="L302" s="5">
        <v>6</v>
      </c>
      <c r="M302" t="str">
        <f>VLOOKUP(A302,Sector!C2:E530,3,FALSE)</f>
        <v>INDEPENDENT</v>
      </c>
      <c r="N302" t="str">
        <f>IF(ISNA(VLOOKUP(A302,Sector!A2:B499,2,FALSE)),"No","Yes")</f>
        <v>No</v>
      </c>
      <c r="O302" t="str">
        <f>IF(ISNA(VLOOKUP(A302,Sector!F2:G499,2,FALSE)),"No","Yes")</f>
        <v>No</v>
      </c>
    </row>
    <row r="303" spans="1:15" ht="12.75">
      <c r="A303" t="s">
        <v>858</v>
      </c>
      <c r="B303" t="s">
        <v>508</v>
      </c>
      <c r="C303" s="5">
        <v>54</v>
      </c>
      <c r="D303" s="5">
        <v>25</v>
      </c>
      <c r="E303" s="5">
        <v>211</v>
      </c>
      <c r="F303" s="5">
        <v>99</v>
      </c>
      <c r="G303" s="5" t="s">
        <v>86</v>
      </c>
      <c r="H303" s="5">
        <v>87</v>
      </c>
      <c r="I303" s="5">
        <v>99</v>
      </c>
      <c r="J303" s="5">
        <v>93</v>
      </c>
      <c r="K303" s="5">
        <v>29</v>
      </c>
      <c r="L303" s="5">
        <v>3</v>
      </c>
      <c r="M303" t="str">
        <f>VLOOKUP(A303,Sector!C2:E530,3,FALSE)</f>
        <v>INDEPENDENT</v>
      </c>
      <c r="N303" t="str">
        <f>IF(ISNA(VLOOKUP(A303,Sector!A2:B499,2,FALSE)),"No","Yes")</f>
        <v>No</v>
      </c>
      <c r="O303" t="str">
        <f>IF(ISNA(VLOOKUP(A303,Sector!F2:G499,2,FALSE)),"No","Yes")</f>
        <v>No</v>
      </c>
    </row>
    <row r="304" spans="1:15" ht="12.75">
      <c r="A304" t="s">
        <v>474</v>
      </c>
      <c r="B304" t="s">
        <v>374</v>
      </c>
      <c r="C304" s="5">
        <v>27</v>
      </c>
      <c r="D304" s="5">
        <v>9</v>
      </c>
      <c r="E304" s="5">
        <v>66</v>
      </c>
      <c r="F304" s="5">
        <v>7</v>
      </c>
      <c r="G304" s="5" t="s">
        <v>86</v>
      </c>
      <c r="H304" s="5">
        <v>92</v>
      </c>
      <c r="I304" s="5">
        <v>100</v>
      </c>
      <c r="J304" s="5">
        <v>98</v>
      </c>
      <c r="K304" s="5">
        <v>26</v>
      </c>
      <c r="L304" s="5">
        <v>1</v>
      </c>
      <c r="M304" t="str">
        <f>VLOOKUP(A304,Sector!C2:E530,3,FALSE)</f>
        <v>INDEPENDENT</v>
      </c>
      <c r="N304" t="str">
        <f>IF(ISNA(VLOOKUP(A304,Sector!A2:B499,2,FALSE)),"No","Yes")</f>
        <v>Yes</v>
      </c>
      <c r="O304" t="str">
        <f>IF(ISNA(VLOOKUP(A304,Sector!F2:G499,2,FALSE)),"No","Yes")</f>
        <v>Yes</v>
      </c>
    </row>
    <row r="305" spans="1:15" ht="12.75">
      <c r="A305" t="s">
        <v>475</v>
      </c>
      <c r="B305" t="s">
        <v>509</v>
      </c>
      <c r="C305" s="5">
        <v>41</v>
      </c>
      <c r="D305" s="5">
        <v>10</v>
      </c>
      <c r="E305" s="5">
        <v>103</v>
      </c>
      <c r="F305" s="5">
        <v>15</v>
      </c>
      <c r="G305" s="5" t="s">
        <v>86</v>
      </c>
      <c r="H305" s="5">
        <v>78</v>
      </c>
      <c r="I305" s="5">
        <v>91</v>
      </c>
      <c r="J305" s="5">
        <v>79</v>
      </c>
      <c r="K305" s="5">
        <v>31</v>
      </c>
      <c r="L305" s="5">
        <v>9</v>
      </c>
      <c r="M305" t="str">
        <f>VLOOKUP(A305,Sector!C2:E530,3,FALSE)</f>
        <v>GOVERNMENT</v>
      </c>
      <c r="N305" t="str">
        <f>IF(ISNA(VLOOKUP(A305,Sector!A2:B499,2,FALSE)),"No","Yes")</f>
        <v>No</v>
      </c>
      <c r="O305" t="str">
        <f>IF(ISNA(VLOOKUP(A305,Sector!F2:G499,2,FALSE)),"No","Yes")</f>
        <v>No</v>
      </c>
    </row>
    <row r="306" spans="1:15" ht="12.75">
      <c r="A306" t="s">
        <v>476</v>
      </c>
      <c r="B306" t="s">
        <v>510</v>
      </c>
      <c r="C306" s="5">
        <v>21</v>
      </c>
      <c r="D306" s="5">
        <v>3</v>
      </c>
      <c r="E306" s="5">
        <v>22</v>
      </c>
      <c r="F306" s="5">
        <v>22</v>
      </c>
      <c r="G306" s="5">
        <v>5</v>
      </c>
      <c r="H306" s="5">
        <v>38</v>
      </c>
      <c r="I306" s="5">
        <v>100</v>
      </c>
      <c r="J306" s="5">
        <v>70</v>
      </c>
      <c r="K306" s="5">
        <v>29</v>
      </c>
      <c r="L306" s="5">
        <v>3</v>
      </c>
      <c r="M306" t="str">
        <f>VLOOKUP(A306,Sector!C2:E530,3,FALSE)</f>
        <v>GOVERNMENT</v>
      </c>
      <c r="N306" t="str">
        <f>IF(ISNA(VLOOKUP(A306,Sector!A2:B499,2,FALSE)),"No","Yes")</f>
        <v>No</v>
      </c>
      <c r="O306" t="str">
        <f>IF(ISNA(VLOOKUP(A306,Sector!F2:G499,2,FALSE)),"No","Yes")</f>
        <v>No</v>
      </c>
    </row>
    <row r="307" spans="1:15" ht="12.75">
      <c r="A307" t="s">
        <v>477</v>
      </c>
      <c r="B307" t="s">
        <v>511</v>
      </c>
      <c r="C307" s="5">
        <v>26</v>
      </c>
      <c r="D307" s="5">
        <v>9</v>
      </c>
      <c r="E307" s="5">
        <v>48</v>
      </c>
      <c r="F307" s="5">
        <v>28</v>
      </c>
      <c r="G307" s="5">
        <v>6</v>
      </c>
      <c r="H307" s="5">
        <v>85</v>
      </c>
      <c r="I307" s="5">
        <v>100</v>
      </c>
      <c r="J307" s="5">
        <v>81</v>
      </c>
      <c r="K307" s="5">
        <v>31</v>
      </c>
      <c r="L307" s="5">
        <v>8</v>
      </c>
      <c r="M307" t="str">
        <f>VLOOKUP(A307,Sector!C2:E530,3,FALSE)</f>
        <v>GOVERNMENT</v>
      </c>
      <c r="N307" t="str">
        <f>IF(ISNA(VLOOKUP(A307,Sector!A2:B499,2,FALSE)),"No","Yes")</f>
        <v>No</v>
      </c>
      <c r="O307" t="str">
        <f>IF(ISNA(VLOOKUP(A307,Sector!F2:G499,2,FALSE)),"No","Yes")</f>
        <v>No</v>
      </c>
    </row>
    <row r="308" spans="1:15" ht="12.75">
      <c r="A308" t="s">
        <v>478</v>
      </c>
      <c r="B308" t="s">
        <v>438</v>
      </c>
      <c r="C308" s="5">
        <v>21</v>
      </c>
      <c r="D308" s="5">
        <v>10</v>
      </c>
      <c r="E308" s="5">
        <v>28</v>
      </c>
      <c r="F308" s="5">
        <v>36</v>
      </c>
      <c r="G308" s="5">
        <v>4</v>
      </c>
      <c r="H308" s="5">
        <v>48</v>
      </c>
      <c r="I308" s="5">
        <v>86</v>
      </c>
      <c r="J308" s="5">
        <v>65</v>
      </c>
      <c r="K308" s="5">
        <v>27</v>
      </c>
      <c r="L308" s="5">
        <v>0</v>
      </c>
      <c r="M308" t="str">
        <f>VLOOKUP(A308,Sector!C2:E530,3,FALSE)</f>
        <v>GOVERNMENT</v>
      </c>
      <c r="N308" t="str">
        <f>IF(ISNA(VLOOKUP(A308,Sector!A2:B499,2,FALSE)),"No","Yes")</f>
        <v>No</v>
      </c>
      <c r="O308" t="str">
        <f>IF(ISNA(VLOOKUP(A308,Sector!F2:G499,2,FALSE)),"No","Yes")</f>
        <v>No</v>
      </c>
    </row>
    <row r="309" spans="1:15" ht="12.75">
      <c r="A309" t="s">
        <v>479</v>
      </c>
      <c r="B309" t="s">
        <v>61</v>
      </c>
      <c r="C309" s="5">
        <v>44</v>
      </c>
      <c r="D309" s="5">
        <v>23</v>
      </c>
      <c r="E309" s="5">
        <v>164</v>
      </c>
      <c r="F309" s="5">
        <v>109</v>
      </c>
      <c r="G309" s="5">
        <v>23</v>
      </c>
      <c r="H309" s="5">
        <v>65</v>
      </c>
      <c r="I309" s="5">
        <v>99</v>
      </c>
      <c r="J309" s="5">
        <v>82</v>
      </c>
      <c r="K309" s="5">
        <v>30</v>
      </c>
      <c r="L309" s="5">
        <v>4</v>
      </c>
      <c r="M309" t="str">
        <f>VLOOKUP(A309,Sector!C2:E530,3,FALSE)</f>
        <v>CATHOLIC</v>
      </c>
      <c r="N309" t="str">
        <f>IF(ISNA(VLOOKUP(A309,Sector!A2:B499,2,FALSE)),"No","Yes")</f>
        <v>No</v>
      </c>
      <c r="O309" t="str">
        <f>IF(ISNA(VLOOKUP(A309,Sector!F2:G499,2,FALSE)),"No","Yes")</f>
        <v>No</v>
      </c>
    </row>
    <row r="310" spans="1:15" ht="12.75">
      <c r="A310" t="s">
        <v>480</v>
      </c>
      <c r="B310" t="s">
        <v>512</v>
      </c>
      <c r="C310" s="5">
        <v>18</v>
      </c>
      <c r="D310" s="5">
        <v>12</v>
      </c>
      <c r="E310" s="5">
        <v>27</v>
      </c>
      <c r="F310" s="5">
        <v>18</v>
      </c>
      <c r="G310" s="5">
        <v>8</v>
      </c>
      <c r="H310" s="5">
        <v>56</v>
      </c>
      <c r="I310" s="5">
        <v>94</v>
      </c>
      <c r="J310" s="5">
        <v>91</v>
      </c>
      <c r="K310" s="5">
        <v>28</v>
      </c>
      <c r="L310" s="5">
        <v>5</v>
      </c>
      <c r="M310" t="str">
        <f>VLOOKUP(A310,Sector!C2:E530,3,FALSE)</f>
        <v>GOVERNMENT</v>
      </c>
      <c r="N310" t="str">
        <f>IF(ISNA(VLOOKUP(A310,Sector!A2:B499,2,FALSE)),"No","Yes")</f>
        <v>No</v>
      </c>
      <c r="O310" t="str">
        <f>IF(ISNA(VLOOKUP(A310,Sector!F2:G499,2,FALSE)),"No","Yes")</f>
        <v>No</v>
      </c>
    </row>
    <row r="311" spans="1:15" ht="12.75">
      <c r="A311" t="s">
        <v>481</v>
      </c>
      <c r="B311" t="s">
        <v>513</v>
      </c>
      <c r="C311" s="5">
        <v>45</v>
      </c>
      <c r="D311" s="5">
        <v>14</v>
      </c>
      <c r="E311" s="5">
        <v>208</v>
      </c>
      <c r="F311" s="5">
        <v>58</v>
      </c>
      <c r="G311" s="5">
        <v>31</v>
      </c>
      <c r="H311" s="5">
        <v>88</v>
      </c>
      <c r="I311" s="5">
        <v>98</v>
      </c>
      <c r="J311" s="5">
        <v>93</v>
      </c>
      <c r="K311" s="5">
        <v>30</v>
      </c>
      <c r="L311" s="5">
        <v>5</v>
      </c>
      <c r="M311" t="str">
        <f>VLOOKUP(A311,Sector!C2:E530,3,FALSE)</f>
        <v>CATHOLIC</v>
      </c>
      <c r="N311" t="str">
        <f>IF(ISNA(VLOOKUP(A311,Sector!A2:B499,2,FALSE)),"No","Yes")</f>
        <v>No</v>
      </c>
      <c r="O311" t="str">
        <f>IF(ISNA(VLOOKUP(A311,Sector!F2:G499,2,FALSE)),"No","Yes")</f>
        <v>No</v>
      </c>
    </row>
    <row r="312" spans="1:15" ht="12.75">
      <c r="A312" t="s">
        <v>482</v>
      </c>
      <c r="B312" t="s">
        <v>514</v>
      </c>
      <c r="C312" s="5">
        <v>22</v>
      </c>
      <c r="D312" s="5">
        <v>12</v>
      </c>
      <c r="E312" s="5">
        <v>36</v>
      </c>
      <c r="F312" s="5">
        <v>18</v>
      </c>
      <c r="G312" s="5">
        <v>11</v>
      </c>
      <c r="H312" s="5">
        <v>41</v>
      </c>
      <c r="I312" s="5">
        <v>94</v>
      </c>
      <c r="J312" s="5">
        <v>84</v>
      </c>
      <c r="K312" s="5">
        <v>27</v>
      </c>
      <c r="L312" s="5">
        <v>0</v>
      </c>
      <c r="M312" t="str">
        <f>VLOOKUP(A312,Sector!C2:E530,3,FALSE)</f>
        <v>GOVERNMENT</v>
      </c>
      <c r="N312" t="str">
        <f>IF(ISNA(VLOOKUP(A312,Sector!A2:B499,2,FALSE)),"No","Yes")</f>
        <v>No</v>
      </c>
      <c r="O312" t="str">
        <f>IF(ISNA(VLOOKUP(A312,Sector!F2:G499,2,FALSE)),"No","Yes")</f>
        <v>No</v>
      </c>
    </row>
    <row r="313" spans="1:15" ht="12.75">
      <c r="A313" t="s">
        <v>483</v>
      </c>
      <c r="B313" t="s">
        <v>429</v>
      </c>
      <c r="C313" s="5">
        <v>10</v>
      </c>
      <c r="D313" s="5" t="s">
        <v>86</v>
      </c>
      <c r="E313" s="5">
        <v>17</v>
      </c>
      <c r="F313" s="5" t="s">
        <v>86</v>
      </c>
      <c r="G313" s="5" t="s">
        <v>86</v>
      </c>
      <c r="H313" s="5">
        <v>82</v>
      </c>
      <c r="I313" s="5">
        <v>100</v>
      </c>
      <c r="J313" s="5" t="s">
        <v>86</v>
      </c>
      <c r="K313" s="5">
        <v>25</v>
      </c>
      <c r="L313" s="5">
        <v>0</v>
      </c>
      <c r="M313" t="str">
        <f>VLOOKUP(A313,Sector!C2:E530,3,FALSE)</f>
        <v>INDEPENDENT</v>
      </c>
      <c r="N313" t="str">
        <f>IF(ISNA(VLOOKUP(A313,Sector!A2:B499,2,FALSE)),"No","Yes")</f>
        <v>No</v>
      </c>
      <c r="O313" t="str">
        <f>IF(ISNA(VLOOKUP(A313,Sector!F2:G499,2,FALSE)),"No","Yes")</f>
        <v>No</v>
      </c>
    </row>
    <row r="314" spans="1:15" ht="12.75">
      <c r="A314" t="s">
        <v>484</v>
      </c>
      <c r="B314" t="s">
        <v>515</v>
      </c>
      <c r="C314" s="5">
        <v>41</v>
      </c>
      <c r="D314" s="5">
        <v>32</v>
      </c>
      <c r="E314" s="5">
        <v>170</v>
      </c>
      <c r="F314" s="5">
        <v>96</v>
      </c>
      <c r="G314" s="5">
        <v>49</v>
      </c>
      <c r="H314" s="5">
        <v>54</v>
      </c>
      <c r="I314" s="5">
        <v>95</v>
      </c>
      <c r="J314" s="5">
        <v>78</v>
      </c>
      <c r="K314" s="5">
        <v>26</v>
      </c>
      <c r="L314" s="5">
        <v>1</v>
      </c>
      <c r="M314" t="str">
        <f>VLOOKUP(A314,Sector!C2:E530,3,FALSE)</f>
        <v>GOVERNMENT</v>
      </c>
      <c r="N314" t="str">
        <f>IF(ISNA(VLOOKUP(A314,Sector!A2:B499,2,FALSE)),"No","Yes")</f>
        <v>No</v>
      </c>
      <c r="O314" t="str">
        <f>IF(ISNA(VLOOKUP(A314,Sector!F2:G499,2,FALSE)),"No","Yes")</f>
        <v>No</v>
      </c>
    </row>
    <row r="315" spans="1:15" ht="12.75">
      <c r="A315" t="s">
        <v>485</v>
      </c>
      <c r="B315" t="s">
        <v>516</v>
      </c>
      <c r="C315" s="5">
        <v>30</v>
      </c>
      <c r="D315" s="5">
        <v>9</v>
      </c>
      <c r="E315" s="5">
        <v>101</v>
      </c>
      <c r="F315" s="5">
        <v>22</v>
      </c>
      <c r="G315" s="5" t="s">
        <v>86</v>
      </c>
      <c r="H315" s="5">
        <v>80</v>
      </c>
      <c r="I315" s="5">
        <v>98</v>
      </c>
      <c r="J315" s="5">
        <v>88</v>
      </c>
      <c r="K315" s="5">
        <v>29</v>
      </c>
      <c r="L315" s="5">
        <v>7</v>
      </c>
      <c r="M315" t="str">
        <f>VLOOKUP(A315,Sector!C2:E530,3,FALSE)</f>
        <v>INDEPENDENT</v>
      </c>
      <c r="N315" t="str">
        <f>IF(ISNA(VLOOKUP(A315,Sector!A2:B499,2,FALSE)),"No","Yes")</f>
        <v>No</v>
      </c>
      <c r="O315" t="str">
        <f>IF(ISNA(VLOOKUP(A315,Sector!F2:G499,2,FALSE)),"No","Yes")</f>
        <v>Yes</v>
      </c>
    </row>
    <row r="316" spans="1:15" ht="12.75">
      <c r="A316" t="s">
        <v>486</v>
      </c>
      <c r="B316" t="s">
        <v>517</v>
      </c>
      <c r="C316" s="5">
        <v>26</v>
      </c>
      <c r="D316" s="5">
        <v>20</v>
      </c>
      <c r="E316" s="5">
        <v>40</v>
      </c>
      <c r="F316" s="5">
        <v>55</v>
      </c>
      <c r="G316" s="5" t="s">
        <v>86</v>
      </c>
      <c r="H316" s="5">
        <v>39</v>
      </c>
      <c r="I316" s="5">
        <v>100</v>
      </c>
      <c r="J316" s="5">
        <v>86</v>
      </c>
      <c r="K316" s="5">
        <v>26</v>
      </c>
      <c r="L316" s="5">
        <v>1</v>
      </c>
      <c r="M316" t="str">
        <f>VLOOKUP(A316,Sector!C2:E530,3,FALSE)</f>
        <v>GOVERNMENT</v>
      </c>
      <c r="N316" t="str">
        <f>IF(ISNA(VLOOKUP(A316,Sector!A2:B499,2,FALSE)),"No","Yes")</f>
        <v>No</v>
      </c>
      <c r="O316" t="str">
        <f>IF(ISNA(VLOOKUP(A316,Sector!F2:G499,2,FALSE)),"No","Yes")</f>
        <v>No</v>
      </c>
    </row>
    <row r="317" spans="1:15" ht="12.75">
      <c r="A317" t="s">
        <v>487</v>
      </c>
      <c r="B317" t="s">
        <v>518</v>
      </c>
      <c r="C317" s="5">
        <v>40</v>
      </c>
      <c r="D317" s="5">
        <v>15</v>
      </c>
      <c r="E317" s="5">
        <v>108</v>
      </c>
      <c r="F317" s="5">
        <v>45</v>
      </c>
      <c r="G317" s="5" t="s">
        <v>86</v>
      </c>
      <c r="H317" s="5">
        <v>71</v>
      </c>
      <c r="I317" s="5">
        <v>96</v>
      </c>
      <c r="J317" s="5">
        <v>77</v>
      </c>
      <c r="K317" s="5">
        <v>29</v>
      </c>
      <c r="L317" s="5">
        <v>4</v>
      </c>
      <c r="M317" t="str">
        <f>VLOOKUP(A317,Sector!C2:E530,3,FALSE)</f>
        <v>GOVERNMENT</v>
      </c>
      <c r="N317" t="str">
        <f>IF(ISNA(VLOOKUP(A317,Sector!A2:B499,2,FALSE)),"No","Yes")</f>
        <v>No</v>
      </c>
      <c r="O317" t="str">
        <f>IF(ISNA(VLOOKUP(A317,Sector!F2:G499,2,FALSE)),"No","Yes")</f>
        <v>No</v>
      </c>
    </row>
    <row r="318" spans="1:15" ht="12.75">
      <c r="A318" t="s">
        <v>488</v>
      </c>
      <c r="B318" t="s">
        <v>513</v>
      </c>
      <c r="C318" s="5">
        <v>38</v>
      </c>
      <c r="D318" s="5">
        <v>9</v>
      </c>
      <c r="E318" s="5">
        <v>137</v>
      </c>
      <c r="F318" s="5">
        <v>15</v>
      </c>
      <c r="G318" s="5">
        <v>7</v>
      </c>
      <c r="H318" s="5">
        <v>71</v>
      </c>
      <c r="I318" s="5">
        <v>99</v>
      </c>
      <c r="J318" s="5">
        <v>84</v>
      </c>
      <c r="K318" s="5">
        <v>25</v>
      </c>
      <c r="L318" s="5">
        <v>4</v>
      </c>
      <c r="M318" t="str">
        <f>VLOOKUP(A318,Sector!C2:E530,3,FALSE)</f>
        <v>GOVERNMENT</v>
      </c>
      <c r="N318" t="str">
        <f>IF(ISNA(VLOOKUP(A318,Sector!A2:B499,2,FALSE)),"No","Yes")</f>
        <v>Yes</v>
      </c>
      <c r="O318" t="str">
        <f>IF(ISNA(VLOOKUP(A318,Sector!F2:G499,2,FALSE)),"No","Yes")</f>
        <v>No</v>
      </c>
    </row>
    <row r="319" spans="1:15" ht="12.75">
      <c r="A319" t="s">
        <v>489</v>
      </c>
      <c r="B319" t="s">
        <v>519</v>
      </c>
      <c r="C319" s="5">
        <v>38</v>
      </c>
      <c r="D319" s="5">
        <v>19</v>
      </c>
      <c r="E319" s="5">
        <v>112</v>
      </c>
      <c r="F319" s="5">
        <v>69</v>
      </c>
      <c r="G319" s="5">
        <v>47</v>
      </c>
      <c r="H319" s="5">
        <v>62</v>
      </c>
      <c r="I319" s="5">
        <v>87</v>
      </c>
      <c r="J319" s="5">
        <v>57</v>
      </c>
      <c r="K319" s="5">
        <v>25</v>
      </c>
      <c r="L319" s="5">
        <v>1</v>
      </c>
      <c r="M319" t="str">
        <f>VLOOKUP(A319,Sector!C2:E530,3,FALSE)</f>
        <v>GOVERNMENT</v>
      </c>
      <c r="N319" t="str">
        <f>IF(ISNA(VLOOKUP(A319,Sector!A2:B499,2,FALSE)),"No","Yes")</f>
        <v>No</v>
      </c>
      <c r="O319" t="str">
        <f>IF(ISNA(VLOOKUP(A319,Sector!F2:G499,2,FALSE)),"No","Yes")</f>
        <v>No</v>
      </c>
    </row>
    <row r="320" spans="1:15" ht="12.75">
      <c r="A320" t="s">
        <v>490</v>
      </c>
      <c r="B320" t="s">
        <v>520</v>
      </c>
      <c r="C320" s="5">
        <v>42</v>
      </c>
      <c r="D320" s="5">
        <v>1</v>
      </c>
      <c r="E320" s="5">
        <v>304</v>
      </c>
      <c r="F320" s="5">
        <v>4</v>
      </c>
      <c r="G320" s="5" t="s">
        <v>86</v>
      </c>
      <c r="H320" s="5">
        <v>86</v>
      </c>
      <c r="I320" s="5">
        <v>99</v>
      </c>
      <c r="J320" s="5">
        <v>89</v>
      </c>
      <c r="K320" s="5">
        <v>29</v>
      </c>
      <c r="L320" s="5">
        <v>6</v>
      </c>
      <c r="M320" t="str">
        <f>VLOOKUP(A320,Sector!C2:E530,3,FALSE)</f>
        <v>GOVERNMENT</v>
      </c>
      <c r="N320" t="str">
        <f>IF(ISNA(VLOOKUP(A320,Sector!A2:B499,2,FALSE)),"No","Yes")</f>
        <v>No</v>
      </c>
      <c r="O320" t="str">
        <f>IF(ISNA(VLOOKUP(A320,Sector!F2:G499,2,FALSE)),"No","Yes")</f>
        <v>No</v>
      </c>
    </row>
    <row r="321" spans="1:15" ht="12.75">
      <c r="A321" t="s">
        <v>491</v>
      </c>
      <c r="B321" t="s">
        <v>232</v>
      </c>
      <c r="C321" s="5">
        <v>24</v>
      </c>
      <c r="D321" s="5">
        <v>28</v>
      </c>
      <c r="E321" s="5">
        <v>87</v>
      </c>
      <c r="F321" s="5">
        <v>187</v>
      </c>
      <c r="G321" s="5">
        <v>108</v>
      </c>
      <c r="H321" s="5">
        <v>74</v>
      </c>
      <c r="I321" s="5">
        <v>90</v>
      </c>
      <c r="J321" s="5">
        <v>68</v>
      </c>
      <c r="K321" s="5">
        <v>21</v>
      </c>
      <c r="L321" s="5">
        <v>0</v>
      </c>
      <c r="M321" t="str">
        <f>VLOOKUP(A321,Sector!C2:E530,3,FALSE)</f>
        <v>GOVERNMENT</v>
      </c>
      <c r="N321" t="str">
        <f>IF(ISNA(VLOOKUP(A321,Sector!A2:B499,2,FALSE)),"No","Yes")</f>
        <v>No</v>
      </c>
      <c r="O321" t="str">
        <f>IF(ISNA(VLOOKUP(A321,Sector!F2:G499,2,FALSE)),"No","Yes")</f>
        <v>No</v>
      </c>
    </row>
    <row r="322" spans="1:15" ht="12.75">
      <c r="A322" t="s">
        <v>492</v>
      </c>
      <c r="B322" t="s">
        <v>138</v>
      </c>
      <c r="C322" s="5">
        <v>13</v>
      </c>
      <c r="D322" s="5">
        <v>4</v>
      </c>
      <c r="E322" s="5">
        <v>21</v>
      </c>
      <c r="F322" s="5">
        <v>7</v>
      </c>
      <c r="G322" s="5" t="s">
        <v>86</v>
      </c>
      <c r="H322" s="5">
        <v>83</v>
      </c>
      <c r="I322" s="5">
        <v>92</v>
      </c>
      <c r="J322" s="5">
        <v>94</v>
      </c>
      <c r="K322" s="5">
        <v>29</v>
      </c>
      <c r="L322" s="5">
        <v>6</v>
      </c>
      <c r="M322" t="str">
        <f>VLOOKUP(A322,Sector!C2:E530,3,FALSE)</f>
        <v>INDEPENDENT</v>
      </c>
      <c r="N322" t="str">
        <f>IF(ISNA(VLOOKUP(A322,Sector!A2:B499,2,FALSE)),"No","Yes")</f>
        <v>Yes</v>
      </c>
      <c r="O322" t="str">
        <f>IF(ISNA(VLOOKUP(A322,Sector!F2:G499,2,FALSE)),"No","Yes")</f>
        <v>Yes</v>
      </c>
    </row>
    <row r="323" spans="1:15" ht="12.75">
      <c r="A323" t="s">
        <v>493</v>
      </c>
      <c r="B323" t="s">
        <v>52</v>
      </c>
      <c r="C323" s="5">
        <v>38</v>
      </c>
      <c r="D323" s="5">
        <v>15</v>
      </c>
      <c r="E323" s="5">
        <v>204</v>
      </c>
      <c r="F323" s="5">
        <v>64</v>
      </c>
      <c r="G323" s="5" t="s">
        <v>86</v>
      </c>
      <c r="H323" s="5">
        <v>78</v>
      </c>
      <c r="I323" s="5">
        <v>100</v>
      </c>
      <c r="J323" s="5">
        <v>93</v>
      </c>
      <c r="K323" s="5">
        <v>30</v>
      </c>
      <c r="L323" s="5">
        <v>4</v>
      </c>
      <c r="M323" t="str">
        <f>VLOOKUP(A323,Sector!C2:E530,3,FALSE)</f>
        <v>GOVERNMENT</v>
      </c>
      <c r="N323" t="str">
        <f>IF(ISNA(VLOOKUP(A323,Sector!A2:B499,2,FALSE)),"No","Yes")</f>
        <v>No</v>
      </c>
      <c r="O323" t="str">
        <f>IF(ISNA(VLOOKUP(A323,Sector!F2:G499,2,FALSE)),"No","Yes")</f>
        <v>No</v>
      </c>
    </row>
    <row r="324" spans="1:15" ht="12.75">
      <c r="A324" t="s">
        <v>521</v>
      </c>
      <c r="B324" t="s">
        <v>303</v>
      </c>
      <c r="C324" s="5">
        <v>51</v>
      </c>
      <c r="D324" s="5">
        <v>24</v>
      </c>
      <c r="E324" s="5">
        <v>253</v>
      </c>
      <c r="F324" s="5">
        <v>107</v>
      </c>
      <c r="G324" s="5">
        <v>23</v>
      </c>
      <c r="H324" s="5">
        <v>78</v>
      </c>
      <c r="I324" s="5">
        <v>97</v>
      </c>
      <c r="J324" s="5">
        <v>69</v>
      </c>
      <c r="K324" s="5">
        <v>31</v>
      </c>
      <c r="L324" s="5">
        <v>8</v>
      </c>
      <c r="M324" t="str">
        <f>VLOOKUP(A324,Sector!C2:E530,3,FALSE)</f>
        <v>CATHOLIC</v>
      </c>
      <c r="N324" t="str">
        <f>IF(ISNA(VLOOKUP(A324,Sector!A2:B499,2,FALSE)),"No","Yes")</f>
        <v>No</v>
      </c>
      <c r="O324" t="str">
        <f>IF(ISNA(VLOOKUP(A324,Sector!F2:G499,2,FALSE)),"No","Yes")</f>
        <v>No</v>
      </c>
    </row>
    <row r="325" spans="1:15" ht="12.75">
      <c r="A325" t="s">
        <v>522</v>
      </c>
      <c r="B325" t="s">
        <v>561</v>
      </c>
      <c r="C325" s="5">
        <v>22</v>
      </c>
      <c r="D325" s="5">
        <v>19</v>
      </c>
      <c r="E325" s="5">
        <v>58</v>
      </c>
      <c r="F325" s="5">
        <v>34</v>
      </c>
      <c r="G325" s="5">
        <v>26</v>
      </c>
      <c r="H325" s="5">
        <v>58</v>
      </c>
      <c r="I325" s="5">
        <v>100</v>
      </c>
      <c r="J325" s="5">
        <v>85</v>
      </c>
      <c r="K325" s="5">
        <v>28</v>
      </c>
      <c r="L325" s="5">
        <v>1</v>
      </c>
      <c r="M325" t="str">
        <f>VLOOKUP(A325,Sector!C2:E530,3,FALSE)</f>
        <v>GOVERNMENT</v>
      </c>
      <c r="N325" t="str">
        <f>IF(ISNA(VLOOKUP(A325,Sector!A2:B499,2,FALSE)),"No","Yes")</f>
        <v>No</v>
      </c>
      <c r="O325" t="str">
        <f>IF(ISNA(VLOOKUP(A325,Sector!F2:G499,2,FALSE)),"No","Yes")</f>
        <v>No</v>
      </c>
    </row>
    <row r="326" spans="1:15" ht="12.75">
      <c r="A326" t="s">
        <v>523</v>
      </c>
      <c r="B326" t="s">
        <v>562</v>
      </c>
      <c r="C326" s="5">
        <v>22</v>
      </c>
      <c r="D326" s="5">
        <v>5</v>
      </c>
      <c r="E326" s="5">
        <v>55</v>
      </c>
      <c r="F326" s="5">
        <v>7</v>
      </c>
      <c r="G326" s="5" t="s">
        <v>86</v>
      </c>
      <c r="H326" s="5">
        <v>76</v>
      </c>
      <c r="I326" s="5">
        <v>100</v>
      </c>
      <c r="J326" s="5">
        <v>100</v>
      </c>
      <c r="K326" s="5">
        <v>29</v>
      </c>
      <c r="L326" s="5">
        <v>7</v>
      </c>
      <c r="M326" t="str">
        <f>VLOOKUP(A326,Sector!C2:E530,3,FALSE)</f>
        <v>INDEPENDENT</v>
      </c>
      <c r="N326" t="str">
        <f>IF(ISNA(VLOOKUP(A326,Sector!A2:B499,2,FALSE)),"No","Yes")</f>
        <v>No</v>
      </c>
      <c r="O326" t="str">
        <f>IF(ISNA(VLOOKUP(A326,Sector!F2:G499,2,FALSE)),"No","Yes")</f>
        <v>No</v>
      </c>
    </row>
    <row r="327" spans="1:15" ht="12.75">
      <c r="A327" t="s">
        <v>524</v>
      </c>
      <c r="B327" t="s">
        <v>563</v>
      </c>
      <c r="C327" s="5">
        <v>23</v>
      </c>
      <c r="D327" s="5">
        <v>4</v>
      </c>
      <c r="E327" s="5">
        <v>85</v>
      </c>
      <c r="F327" s="5">
        <v>9</v>
      </c>
      <c r="G327" s="5" t="s">
        <v>86</v>
      </c>
      <c r="H327" s="5">
        <v>77</v>
      </c>
      <c r="I327" s="5">
        <v>96</v>
      </c>
      <c r="J327" s="5">
        <v>80</v>
      </c>
      <c r="K327" s="5">
        <v>29</v>
      </c>
      <c r="L327" s="5">
        <v>2</v>
      </c>
      <c r="M327" t="str">
        <f>VLOOKUP(A327,Sector!C2:E530,3,FALSE)</f>
        <v>INDEPENDENT</v>
      </c>
      <c r="N327" t="str">
        <f>IF(ISNA(VLOOKUP(A327,Sector!A2:B499,2,FALSE)),"No","Yes")</f>
        <v>No</v>
      </c>
      <c r="O327" t="str">
        <f>IF(ISNA(VLOOKUP(A327,Sector!F2:G499,2,FALSE)),"No","Yes")</f>
        <v>No</v>
      </c>
    </row>
    <row r="328" spans="1:15" ht="12.75">
      <c r="A328" t="s">
        <v>525</v>
      </c>
      <c r="B328" t="s">
        <v>76</v>
      </c>
      <c r="C328" s="5">
        <v>54</v>
      </c>
      <c r="D328" s="5">
        <v>32</v>
      </c>
      <c r="E328" s="5">
        <v>246</v>
      </c>
      <c r="F328" s="5">
        <v>199</v>
      </c>
      <c r="G328" s="5">
        <v>43</v>
      </c>
      <c r="H328" s="5">
        <v>67</v>
      </c>
      <c r="I328" s="5">
        <v>98</v>
      </c>
      <c r="J328" s="5">
        <v>75</v>
      </c>
      <c r="K328" s="5">
        <v>30</v>
      </c>
      <c r="L328" s="5">
        <v>6</v>
      </c>
      <c r="M328" t="str">
        <f>VLOOKUP(A328,Sector!C2:E530,3,FALSE)</f>
        <v>GOVERNMENT</v>
      </c>
      <c r="N328" t="str">
        <f>IF(ISNA(VLOOKUP(A328,Sector!A2:B499,2,FALSE)),"No","Yes")</f>
        <v>No</v>
      </c>
      <c r="O328" t="str">
        <f>IF(ISNA(VLOOKUP(A328,Sector!F2:G499,2,FALSE)),"No","Yes")</f>
        <v>No</v>
      </c>
    </row>
    <row r="329" spans="1:15" ht="12.75">
      <c r="A329" t="s">
        <v>526</v>
      </c>
      <c r="B329" t="s">
        <v>564</v>
      </c>
      <c r="C329" s="5">
        <v>37</v>
      </c>
      <c r="D329" s="5">
        <v>19</v>
      </c>
      <c r="E329" s="5">
        <v>64</v>
      </c>
      <c r="F329" s="5">
        <v>106</v>
      </c>
      <c r="G329" s="5">
        <v>28</v>
      </c>
      <c r="H329" s="5">
        <v>71</v>
      </c>
      <c r="I329" s="5">
        <v>97</v>
      </c>
      <c r="J329" s="5">
        <v>72</v>
      </c>
      <c r="K329" s="5">
        <v>28</v>
      </c>
      <c r="L329" s="5">
        <v>6</v>
      </c>
      <c r="M329" t="str">
        <f>VLOOKUP(A329,Sector!C2:E530,3,FALSE)</f>
        <v>GOVERNMENT</v>
      </c>
      <c r="N329" t="str">
        <f>IF(ISNA(VLOOKUP(A329,Sector!A2:B499,2,FALSE)),"No","Yes")</f>
        <v>No</v>
      </c>
      <c r="O329" t="str">
        <f>IF(ISNA(VLOOKUP(A329,Sector!F2:G499,2,FALSE)),"No","Yes")</f>
        <v>No</v>
      </c>
    </row>
    <row r="330" spans="1:15" ht="12.75">
      <c r="A330" t="s">
        <v>527</v>
      </c>
      <c r="B330" t="s">
        <v>565</v>
      </c>
      <c r="C330" s="5">
        <v>41</v>
      </c>
      <c r="D330" s="5">
        <v>9</v>
      </c>
      <c r="E330" s="5">
        <v>291</v>
      </c>
      <c r="F330" s="5">
        <v>77</v>
      </c>
      <c r="G330" s="5">
        <v>22</v>
      </c>
      <c r="H330" s="5">
        <v>90</v>
      </c>
      <c r="I330" s="5">
        <v>100</v>
      </c>
      <c r="J330" s="5">
        <v>82</v>
      </c>
      <c r="K330" s="5">
        <v>33</v>
      </c>
      <c r="L330" s="5">
        <v>13</v>
      </c>
      <c r="M330" t="str">
        <f>VLOOKUP(A330,Sector!C2:E530,3,FALSE)</f>
        <v>CATHOLIC</v>
      </c>
      <c r="N330" t="str">
        <f>IF(ISNA(VLOOKUP(A330,Sector!A2:B499,2,FALSE)),"No","Yes")</f>
        <v>No</v>
      </c>
      <c r="O330" t="str">
        <f>IF(ISNA(VLOOKUP(A330,Sector!F2:G499,2,FALSE)),"No","Yes")</f>
        <v>Yes</v>
      </c>
    </row>
    <row r="331" spans="1:15" ht="12.75">
      <c r="A331" t="s">
        <v>528</v>
      </c>
      <c r="B331" t="s">
        <v>566</v>
      </c>
      <c r="C331" s="5">
        <v>44</v>
      </c>
      <c r="D331" s="5">
        <v>19</v>
      </c>
      <c r="E331" s="5">
        <v>147</v>
      </c>
      <c r="F331" s="5">
        <v>52</v>
      </c>
      <c r="G331" s="5" t="s">
        <v>86</v>
      </c>
      <c r="H331" s="5">
        <v>95</v>
      </c>
      <c r="I331" s="5">
        <v>100</v>
      </c>
      <c r="J331" s="5">
        <v>79</v>
      </c>
      <c r="K331" s="5">
        <v>33</v>
      </c>
      <c r="L331" s="5">
        <v>8</v>
      </c>
      <c r="M331" t="str">
        <f>VLOOKUP(A331,Sector!C2:E530,3,FALSE)</f>
        <v>CATHOLIC</v>
      </c>
      <c r="N331" t="str">
        <f>IF(ISNA(VLOOKUP(A331,Sector!A2:B499,2,FALSE)),"No","Yes")</f>
        <v>No</v>
      </c>
      <c r="O331" t="str">
        <f>IF(ISNA(VLOOKUP(A331,Sector!F2:G499,2,FALSE)),"No","Yes")</f>
        <v>No</v>
      </c>
    </row>
    <row r="332" spans="1:15" ht="12.75">
      <c r="A332" t="s">
        <v>529</v>
      </c>
      <c r="B332" t="s">
        <v>125</v>
      </c>
      <c r="C332" s="5">
        <v>38</v>
      </c>
      <c r="D332" s="5">
        <v>9</v>
      </c>
      <c r="E332" s="5">
        <v>174</v>
      </c>
      <c r="F332" s="5">
        <v>41</v>
      </c>
      <c r="G332" s="5">
        <v>10</v>
      </c>
      <c r="H332" s="5">
        <v>94</v>
      </c>
      <c r="I332" s="5">
        <v>100</v>
      </c>
      <c r="J332" s="5">
        <v>81</v>
      </c>
      <c r="K332" s="5">
        <v>32</v>
      </c>
      <c r="L332" s="5">
        <v>9</v>
      </c>
      <c r="M332" t="str">
        <f>VLOOKUP(A332,Sector!C2:E530,3,FALSE)</f>
        <v>CATHOLIC</v>
      </c>
      <c r="N332" t="str">
        <f>IF(ISNA(VLOOKUP(A332,Sector!A2:B499,2,FALSE)),"No","Yes")</f>
        <v>No</v>
      </c>
      <c r="O332" t="str">
        <f>IF(ISNA(VLOOKUP(A332,Sector!F2:G499,2,FALSE)),"No","Yes")</f>
        <v>Yes</v>
      </c>
    </row>
    <row r="333" spans="1:15" ht="12.75">
      <c r="A333" t="s">
        <v>530</v>
      </c>
      <c r="B333" t="s">
        <v>567</v>
      </c>
      <c r="C333" s="5">
        <v>24</v>
      </c>
      <c r="D333" s="5">
        <v>7</v>
      </c>
      <c r="E333" s="5">
        <v>45</v>
      </c>
      <c r="F333" s="5">
        <v>51</v>
      </c>
      <c r="G333" s="5" t="s">
        <v>86</v>
      </c>
      <c r="H333" s="5">
        <v>92</v>
      </c>
      <c r="I333" s="5">
        <v>96</v>
      </c>
      <c r="J333" s="5">
        <v>79</v>
      </c>
      <c r="K333" s="5">
        <v>30</v>
      </c>
      <c r="L333" s="5">
        <v>6</v>
      </c>
      <c r="M333" t="str">
        <f>VLOOKUP(A333,Sector!C2:E530,3,FALSE)</f>
        <v>GOVERNMENT</v>
      </c>
      <c r="N333" t="str">
        <f>IF(ISNA(VLOOKUP(A333,Sector!A2:B499,2,FALSE)),"No","Yes")</f>
        <v>No</v>
      </c>
      <c r="O333" t="str">
        <f>IF(ISNA(VLOOKUP(A333,Sector!F2:G499,2,FALSE)),"No","Yes")</f>
        <v>No</v>
      </c>
    </row>
    <row r="334" spans="1:15" ht="12.75">
      <c r="A334" t="s">
        <v>531</v>
      </c>
      <c r="B334" t="s">
        <v>296</v>
      </c>
      <c r="C334" s="5">
        <v>22</v>
      </c>
      <c r="D334" s="5">
        <v>16</v>
      </c>
      <c r="E334" s="5">
        <v>40</v>
      </c>
      <c r="F334" s="5">
        <v>50</v>
      </c>
      <c r="G334" s="5">
        <v>20</v>
      </c>
      <c r="H334" s="5">
        <v>39</v>
      </c>
      <c r="I334" s="5">
        <v>78</v>
      </c>
      <c r="J334" s="5">
        <v>66</v>
      </c>
      <c r="K334" s="5">
        <v>27</v>
      </c>
      <c r="L334" s="5">
        <v>1</v>
      </c>
      <c r="M334" t="str">
        <f>VLOOKUP(A334,Sector!C2:E530,3,FALSE)</f>
        <v>GOVERNMENT</v>
      </c>
      <c r="N334" t="str">
        <f>IF(ISNA(VLOOKUP(A334,Sector!A2:B499,2,FALSE)),"No","Yes")</f>
        <v>No</v>
      </c>
      <c r="O334" t="str">
        <f>IF(ISNA(VLOOKUP(A334,Sector!F2:G499,2,FALSE)),"No","Yes")</f>
        <v>No</v>
      </c>
    </row>
    <row r="335" spans="1:15" ht="12.75">
      <c r="A335" t="s">
        <v>859</v>
      </c>
      <c r="B335" t="s">
        <v>568</v>
      </c>
      <c r="C335" s="5">
        <v>53</v>
      </c>
      <c r="D335" s="5">
        <v>14</v>
      </c>
      <c r="E335" s="5">
        <v>216</v>
      </c>
      <c r="F335" s="5">
        <v>73</v>
      </c>
      <c r="G335" s="5" t="s">
        <v>86</v>
      </c>
      <c r="H335" s="5">
        <v>93</v>
      </c>
      <c r="I335" s="5">
        <v>100</v>
      </c>
      <c r="J335" s="5">
        <v>89</v>
      </c>
      <c r="K335" s="5">
        <v>31</v>
      </c>
      <c r="L335" s="5">
        <v>10</v>
      </c>
      <c r="M335" t="str">
        <f>VLOOKUP(A335,Sector!C2:E530,3,FALSE)</f>
        <v>INDEPENDENT</v>
      </c>
      <c r="N335" t="str">
        <f>IF(ISNA(VLOOKUP(A335,Sector!A2:B499,2,FALSE)),"No","Yes")</f>
        <v>Yes</v>
      </c>
      <c r="O335" t="str">
        <f>IF(ISNA(VLOOKUP(A335,Sector!F2:G499,2,FALSE)),"No","Yes")</f>
        <v>No</v>
      </c>
    </row>
    <row r="336" spans="1:15" ht="12.75">
      <c r="A336" t="s">
        <v>532</v>
      </c>
      <c r="B336" t="s">
        <v>569</v>
      </c>
      <c r="C336" s="5">
        <v>32</v>
      </c>
      <c r="D336" s="5">
        <v>6</v>
      </c>
      <c r="E336" s="5">
        <v>124</v>
      </c>
      <c r="F336" s="5">
        <v>30</v>
      </c>
      <c r="G336" s="5" t="s">
        <v>86</v>
      </c>
      <c r="H336" s="5">
        <v>91</v>
      </c>
      <c r="I336" s="5">
        <v>99</v>
      </c>
      <c r="J336" s="5">
        <v>100</v>
      </c>
      <c r="K336" s="5">
        <v>31</v>
      </c>
      <c r="L336" s="5">
        <v>9</v>
      </c>
      <c r="M336" t="str">
        <f>VLOOKUP(A336,Sector!C2:E530,3,FALSE)</f>
        <v>INDEPENDENT</v>
      </c>
      <c r="N336" t="str">
        <f>IF(ISNA(VLOOKUP(A336,Sector!A2:B499,2,FALSE)),"No","Yes")</f>
        <v>No</v>
      </c>
      <c r="O336" t="str">
        <f>IF(ISNA(VLOOKUP(A336,Sector!F2:G499,2,FALSE)),"No","Yes")</f>
        <v>No</v>
      </c>
    </row>
    <row r="337" spans="1:15" ht="12.75">
      <c r="A337" t="s">
        <v>533</v>
      </c>
      <c r="B337" t="s">
        <v>313</v>
      </c>
      <c r="C337" s="5">
        <v>13</v>
      </c>
      <c r="D337" s="5" t="s">
        <v>86</v>
      </c>
      <c r="E337" s="5">
        <v>27</v>
      </c>
      <c r="F337" s="5" t="s">
        <v>86</v>
      </c>
      <c r="G337" s="5" t="s">
        <v>86</v>
      </c>
      <c r="H337" s="5">
        <v>74</v>
      </c>
      <c r="I337" s="5">
        <v>87</v>
      </c>
      <c r="J337" s="5" t="s">
        <v>86</v>
      </c>
      <c r="K337" s="5">
        <v>28</v>
      </c>
      <c r="L337" s="5">
        <v>7</v>
      </c>
      <c r="M337" t="str">
        <f>VLOOKUP(A337,Sector!C2:E530,3,FALSE)</f>
        <v>INDEPENDENT</v>
      </c>
      <c r="N337" t="str">
        <f>IF(ISNA(VLOOKUP(A337,Sector!A2:B499,2,FALSE)),"No","Yes")</f>
        <v>No</v>
      </c>
      <c r="O337" t="str">
        <f>IF(ISNA(VLOOKUP(A337,Sector!F2:G499,2,FALSE)),"No","Yes")</f>
        <v>No</v>
      </c>
    </row>
    <row r="338" spans="1:15" ht="12.75">
      <c r="A338" t="s">
        <v>534</v>
      </c>
      <c r="B338" t="s">
        <v>502</v>
      </c>
      <c r="C338" s="5">
        <v>40</v>
      </c>
      <c r="D338" s="5">
        <v>18</v>
      </c>
      <c r="E338" s="5">
        <v>331</v>
      </c>
      <c r="F338" s="5">
        <v>111</v>
      </c>
      <c r="G338" s="5">
        <v>36</v>
      </c>
      <c r="H338" s="5">
        <v>84</v>
      </c>
      <c r="I338" s="5">
        <v>100</v>
      </c>
      <c r="J338" s="5">
        <v>92</v>
      </c>
      <c r="K338" s="5">
        <v>30</v>
      </c>
      <c r="L338" s="5">
        <v>7</v>
      </c>
      <c r="M338" t="str">
        <f>VLOOKUP(A338,Sector!C2:E530,3,FALSE)</f>
        <v>CATHOLIC</v>
      </c>
      <c r="N338" t="str">
        <f>IF(ISNA(VLOOKUP(A338,Sector!A2:B499,2,FALSE)),"No","Yes")</f>
        <v>No</v>
      </c>
      <c r="O338" t="str">
        <f>IF(ISNA(VLOOKUP(A338,Sector!F2:G499,2,FALSE)),"No","Yes")</f>
        <v>No</v>
      </c>
    </row>
    <row r="339" spans="1:15" ht="12.75">
      <c r="A339" t="s">
        <v>535</v>
      </c>
      <c r="B339" t="s">
        <v>72</v>
      </c>
      <c r="C339" s="5">
        <v>27</v>
      </c>
      <c r="D339" s="5">
        <v>23</v>
      </c>
      <c r="E339" s="5">
        <v>135</v>
      </c>
      <c r="F339" s="5">
        <v>130</v>
      </c>
      <c r="G339" s="5">
        <v>86</v>
      </c>
      <c r="H339" s="5">
        <v>59</v>
      </c>
      <c r="I339" s="5">
        <v>90</v>
      </c>
      <c r="J339" s="5">
        <v>71</v>
      </c>
      <c r="K339" s="5">
        <v>25</v>
      </c>
      <c r="L339" s="5">
        <v>0</v>
      </c>
      <c r="M339" t="str">
        <f>VLOOKUP(A339,Sector!C2:E530,3,FALSE)</f>
        <v>GOVERNMENT</v>
      </c>
      <c r="N339" t="str">
        <f>IF(ISNA(VLOOKUP(A339,Sector!A2:B499,2,FALSE)),"No","Yes")</f>
        <v>No</v>
      </c>
      <c r="O339" t="str">
        <f>IF(ISNA(VLOOKUP(A339,Sector!F2:G499,2,FALSE)),"No","Yes")</f>
        <v>Yes</v>
      </c>
    </row>
    <row r="340" spans="1:15" ht="12.75">
      <c r="A340" t="s">
        <v>536</v>
      </c>
      <c r="B340" t="s">
        <v>138</v>
      </c>
      <c r="C340" s="5">
        <v>41</v>
      </c>
      <c r="D340" s="5">
        <v>23</v>
      </c>
      <c r="E340" s="5">
        <v>278</v>
      </c>
      <c r="F340" s="5">
        <v>145</v>
      </c>
      <c r="G340" s="5">
        <v>53</v>
      </c>
      <c r="H340" s="5">
        <v>86</v>
      </c>
      <c r="I340" s="5">
        <v>98</v>
      </c>
      <c r="J340" s="5">
        <v>79</v>
      </c>
      <c r="K340" s="5">
        <v>29</v>
      </c>
      <c r="L340" s="5">
        <v>2</v>
      </c>
      <c r="M340" t="str">
        <f>VLOOKUP(A340,Sector!C2:E530,3,FALSE)</f>
        <v>CATHOLIC</v>
      </c>
      <c r="N340" t="str">
        <f>IF(ISNA(VLOOKUP(A340,Sector!A2:B499,2,FALSE)),"No","Yes")</f>
        <v>Yes</v>
      </c>
      <c r="O340" t="str">
        <f>IF(ISNA(VLOOKUP(A340,Sector!F2:G499,2,FALSE)),"No","Yes")</f>
        <v>No</v>
      </c>
    </row>
    <row r="341" spans="1:15" ht="12.75">
      <c r="A341" t="s">
        <v>537</v>
      </c>
      <c r="B341" t="s">
        <v>501</v>
      </c>
      <c r="C341" s="5">
        <v>41</v>
      </c>
      <c r="D341" s="5">
        <v>23</v>
      </c>
      <c r="E341" s="5">
        <v>142</v>
      </c>
      <c r="F341" s="5">
        <v>55</v>
      </c>
      <c r="G341" s="5">
        <v>23</v>
      </c>
      <c r="H341" s="5">
        <v>62</v>
      </c>
      <c r="I341" s="5">
        <v>97</v>
      </c>
      <c r="J341" s="5">
        <v>88</v>
      </c>
      <c r="K341" s="5">
        <v>28</v>
      </c>
      <c r="L341" s="5">
        <v>3</v>
      </c>
      <c r="M341" t="str">
        <f>VLOOKUP(A341,Sector!C2:E530,3,FALSE)</f>
        <v>GOVERNMENT</v>
      </c>
      <c r="N341" t="str">
        <f>IF(ISNA(VLOOKUP(A341,Sector!A2:B499,2,FALSE)),"No","Yes")</f>
        <v>No</v>
      </c>
      <c r="O341" t="str">
        <f>IF(ISNA(VLOOKUP(A341,Sector!F2:G499,2,FALSE)),"No","Yes")</f>
        <v>No</v>
      </c>
    </row>
    <row r="342" spans="1:15" ht="12.75">
      <c r="A342" t="s">
        <v>538</v>
      </c>
      <c r="B342" t="s">
        <v>570</v>
      </c>
      <c r="C342" s="5">
        <v>27</v>
      </c>
      <c r="D342" s="5">
        <v>11</v>
      </c>
      <c r="E342" s="5">
        <v>57</v>
      </c>
      <c r="F342" s="5">
        <v>20</v>
      </c>
      <c r="G342" s="5" t="s">
        <v>86</v>
      </c>
      <c r="H342" s="5">
        <v>79</v>
      </c>
      <c r="I342" s="5">
        <v>98</v>
      </c>
      <c r="J342" s="5">
        <v>86</v>
      </c>
      <c r="K342" s="5">
        <v>27</v>
      </c>
      <c r="L342" s="5">
        <v>1</v>
      </c>
      <c r="M342" t="str">
        <f>VLOOKUP(A342,Sector!C2:E530,3,FALSE)</f>
        <v>GOVERNMENT</v>
      </c>
      <c r="N342" t="str">
        <f>IF(ISNA(VLOOKUP(A342,Sector!A2:B499,2,FALSE)),"No","Yes")</f>
        <v>No</v>
      </c>
      <c r="O342" t="str">
        <f>IF(ISNA(VLOOKUP(A342,Sector!F2:G499,2,FALSE)),"No","Yes")</f>
        <v>No</v>
      </c>
    </row>
    <row r="343" spans="1:15" ht="12.75">
      <c r="A343" t="s">
        <v>821</v>
      </c>
      <c r="B343" t="s">
        <v>571</v>
      </c>
      <c r="C343" s="5">
        <v>44</v>
      </c>
      <c r="D343" s="5">
        <v>10</v>
      </c>
      <c r="E343" s="5">
        <v>240</v>
      </c>
      <c r="F343" s="5">
        <v>199</v>
      </c>
      <c r="G343" s="5">
        <v>212</v>
      </c>
      <c r="H343" s="5">
        <v>86</v>
      </c>
      <c r="I343" s="5">
        <v>100</v>
      </c>
      <c r="J343" s="5">
        <v>93</v>
      </c>
      <c r="K343" s="5">
        <v>30</v>
      </c>
      <c r="L343" s="5">
        <v>5</v>
      </c>
      <c r="M343" t="str">
        <f>VLOOKUP(A343,Sector!C2:E530,3,FALSE)</f>
        <v>GOVERNMENT</v>
      </c>
      <c r="N343" t="str">
        <f>IF(ISNA(VLOOKUP(A343,Sector!A2:B499,2,FALSE)),"No","Yes")</f>
        <v>No</v>
      </c>
      <c r="O343" t="str">
        <f>IF(ISNA(VLOOKUP(A343,Sector!F2:G499,2,FALSE)),"No","Yes")</f>
        <v>Yes</v>
      </c>
    </row>
    <row r="344" spans="1:15" ht="12.75">
      <c r="A344" t="s">
        <v>539</v>
      </c>
      <c r="B344" t="s">
        <v>572</v>
      </c>
      <c r="C344" s="5">
        <v>53</v>
      </c>
      <c r="D344" s="5">
        <v>23</v>
      </c>
      <c r="E344" s="5">
        <v>190</v>
      </c>
      <c r="F344" s="5">
        <v>73</v>
      </c>
      <c r="G344" s="5">
        <v>52</v>
      </c>
      <c r="H344" s="5">
        <v>68</v>
      </c>
      <c r="I344" s="5">
        <v>97</v>
      </c>
      <c r="J344" s="5">
        <v>86</v>
      </c>
      <c r="K344" s="5">
        <v>28</v>
      </c>
      <c r="L344" s="5">
        <v>2</v>
      </c>
      <c r="M344" t="str">
        <f>VLOOKUP(A344,Sector!C2:E530,3,FALSE)</f>
        <v>GOVERNMENT</v>
      </c>
      <c r="N344" t="str">
        <f>IF(ISNA(VLOOKUP(A344,Sector!A2:B499,2,FALSE)),"No","Yes")</f>
        <v>Yes</v>
      </c>
      <c r="O344" t="str">
        <f>IF(ISNA(VLOOKUP(A344,Sector!F2:G499,2,FALSE)),"No","Yes")</f>
        <v>No</v>
      </c>
    </row>
    <row r="345" spans="1:15" ht="12.75">
      <c r="A345" t="s">
        <v>540</v>
      </c>
      <c r="B345" t="s">
        <v>82</v>
      </c>
      <c r="C345" s="5">
        <v>56</v>
      </c>
      <c r="D345" s="5">
        <v>31</v>
      </c>
      <c r="E345" s="5">
        <v>211</v>
      </c>
      <c r="F345" s="5">
        <v>70</v>
      </c>
      <c r="G345" s="5">
        <v>26</v>
      </c>
      <c r="H345" s="5">
        <v>66</v>
      </c>
      <c r="I345" s="5">
        <v>96</v>
      </c>
      <c r="J345" s="5">
        <v>81</v>
      </c>
      <c r="K345" s="5">
        <v>26</v>
      </c>
      <c r="L345" s="5">
        <v>3</v>
      </c>
      <c r="M345" t="str">
        <f>VLOOKUP(A345,Sector!C2:E530,3,FALSE)</f>
        <v>GOVERNMENT</v>
      </c>
      <c r="N345" t="str">
        <f>IF(ISNA(VLOOKUP(A345,Sector!A2:B499,2,FALSE)),"No","Yes")</f>
        <v>No</v>
      </c>
      <c r="O345" t="str">
        <f>IF(ISNA(VLOOKUP(A345,Sector!F2:G499,2,FALSE)),"No","Yes")</f>
        <v>No</v>
      </c>
    </row>
    <row r="346" spans="1:15" ht="12.75">
      <c r="A346" t="s">
        <v>541</v>
      </c>
      <c r="B346" t="s">
        <v>573</v>
      </c>
      <c r="C346" s="5">
        <v>36</v>
      </c>
      <c r="D346" s="5">
        <v>3</v>
      </c>
      <c r="E346" s="5">
        <v>252</v>
      </c>
      <c r="F346" s="5">
        <v>12</v>
      </c>
      <c r="G346" s="5" t="s">
        <v>86</v>
      </c>
      <c r="H346" s="5">
        <v>97</v>
      </c>
      <c r="I346" s="5">
        <v>100</v>
      </c>
      <c r="J346" s="5">
        <v>84</v>
      </c>
      <c r="K346" s="5">
        <v>35</v>
      </c>
      <c r="L346" s="5">
        <v>25</v>
      </c>
      <c r="M346" t="str">
        <f>VLOOKUP(A346,Sector!C2:E530,3,FALSE)</f>
        <v>INDEPENDENT</v>
      </c>
      <c r="N346" t="str">
        <f>IF(ISNA(VLOOKUP(A346,Sector!A2:B499,2,FALSE)),"No","Yes")</f>
        <v>No</v>
      </c>
      <c r="O346" t="str">
        <f>IF(ISNA(VLOOKUP(A346,Sector!F2:G499,2,FALSE)),"No","Yes")</f>
        <v>Yes</v>
      </c>
    </row>
    <row r="347" spans="1:15" ht="12.75">
      <c r="A347" t="s">
        <v>542</v>
      </c>
      <c r="B347" t="s">
        <v>136</v>
      </c>
      <c r="C347" s="5">
        <v>56</v>
      </c>
      <c r="D347" s="5">
        <v>23</v>
      </c>
      <c r="E347" s="5">
        <v>274</v>
      </c>
      <c r="F347" s="5">
        <v>247</v>
      </c>
      <c r="G347" s="5">
        <v>40</v>
      </c>
      <c r="H347" s="5">
        <v>81</v>
      </c>
      <c r="I347" s="5">
        <v>99</v>
      </c>
      <c r="J347" s="5">
        <v>87</v>
      </c>
      <c r="K347" s="5">
        <v>29</v>
      </c>
      <c r="L347" s="5">
        <v>3</v>
      </c>
      <c r="M347" t="str">
        <f>VLOOKUP(A347,Sector!C2:E530,3,FALSE)</f>
        <v>CATHOLIC</v>
      </c>
      <c r="N347" t="str">
        <f>IF(ISNA(VLOOKUP(A347,Sector!A2:B499,2,FALSE)),"No","Yes")</f>
        <v>Yes</v>
      </c>
      <c r="O347" t="str">
        <f>IF(ISNA(VLOOKUP(A347,Sector!F2:G499,2,FALSE)),"No","Yes")</f>
        <v>Yes</v>
      </c>
    </row>
    <row r="348" spans="1:15" ht="12.75">
      <c r="A348" t="s">
        <v>543</v>
      </c>
      <c r="B348" t="s">
        <v>381</v>
      </c>
      <c r="C348" s="5">
        <v>18</v>
      </c>
      <c r="D348" s="5">
        <v>16</v>
      </c>
      <c r="E348" s="5">
        <v>27</v>
      </c>
      <c r="F348" s="5">
        <v>48</v>
      </c>
      <c r="G348" s="5">
        <v>36</v>
      </c>
      <c r="H348" s="5">
        <v>76</v>
      </c>
      <c r="I348" s="5">
        <v>92</v>
      </c>
      <c r="J348" s="5">
        <v>61</v>
      </c>
      <c r="K348" s="5">
        <v>24</v>
      </c>
      <c r="L348" s="5">
        <v>2</v>
      </c>
      <c r="M348" t="str">
        <f>VLOOKUP(A348,Sector!C2:E530,3,FALSE)</f>
        <v>GOVERNMENT</v>
      </c>
      <c r="N348" t="str">
        <f>IF(ISNA(VLOOKUP(A348,Sector!A2:B499,2,FALSE)),"No","Yes")</f>
        <v>No</v>
      </c>
      <c r="O348" t="str">
        <f>IF(ISNA(VLOOKUP(A348,Sector!F2:G499,2,FALSE)),"No","Yes")</f>
        <v>No</v>
      </c>
    </row>
    <row r="349" spans="1:15" ht="12.75">
      <c r="A349" t="s">
        <v>860</v>
      </c>
      <c r="B349" t="s">
        <v>574</v>
      </c>
      <c r="C349" s="5">
        <v>26</v>
      </c>
      <c r="D349" s="5">
        <v>6</v>
      </c>
      <c r="E349" s="5">
        <v>77</v>
      </c>
      <c r="F349" s="5">
        <v>16</v>
      </c>
      <c r="G349" s="5" t="s">
        <v>86</v>
      </c>
      <c r="H349" s="5">
        <v>84</v>
      </c>
      <c r="I349" s="5">
        <v>98</v>
      </c>
      <c r="J349" s="5">
        <v>100</v>
      </c>
      <c r="K349" s="5">
        <v>32</v>
      </c>
      <c r="L349" s="5">
        <v>9</v>
      </c>
      <c r="M349" t="str">
        <f>VLOOKUP(A349,Sector!C2:E530,3,FALSE)</f>
        <v>INDEPENDENT</v>
      </c>
      <c r="N349" t="str">
        <f>IF(ISNA(VLOOKUP(A349,Sector!A2:B499,2,FALSE)),"No","Yes")</f>
        <v>No</v>
      </c>
      <c r="O349" t="str">
        <f>IF(ISNA(VLOOKUP(A349,Sector!F2:G499,2,FALSE)),"No","Yes")</f>
        <v>No</v>
      </c>
    </row>
    <row r="350" spans="1:15" ht="12.75">
      <c r="A350" t="s">
        <v>544</v>
      </c>
      <c r="B350" t="s">
        <v>71</v>
      </c>
      <c r="C350" s="5">
        <v>33</v>
      </c>
      <c r="D350" s="5">
        <v>15</v>
      </c>
      <c r="E350" s="5">
        <v>87</v>
      </c>
      <c r="F350" s="5">
        <v>93</v>
      </c>
      <c r="G350" s="5">
        <v>31</v>
      </c>
      <c r="H350" s="5">
        <v>63</v>
      </c>
      <c r="I350" s="5">
        <v>90</v>
      </c>
      <c r="J350" s="5">
        <v>63</v>
      </c>
      <c r="K350" s="5">
        <v>29</v>
      </c>
      <c r="L350" s="5">
        <v>1</v>
      </c>
      <c r="M350" t="str">
        <f>VLOOKUP(A350,Sector!C2:E530,3,FALSE)</f>
        <v>GOVERNMENT</v>
      </c>
      <c r="N350" t="str">
        <f>IF(ISNA(VLOOKUP(A350,Sector!A2:B499,2,FALSE)),"No","Yes")</f>
        <v>No</v>
      </c>
      <c r="O350" t="str">
        <f>IF(ISNA(VLOOKUP(A350,Sector!F2:G499,2,FALSE)),"No","Yes")</f>
        <v>No</v>
      </c>
    </row>
    <row r="351" spans="1:15" ht="12.75">
      <c r="A351" t="s">
        <v>545</v>
      </c>
      <c r="B351" t="s">
        <v>239</v>
      </c>
      <c r="C351" s="5">
        <v>40</v>
      </c>
      <c r="D351" s="5">
        <v>3</v>
      </c>
      <c r="E351" s="5">
        <v>286</v>
      </c>
      <c r="F351" s="5">
        <v>2</v>
      </c>
      <c r="G351" s="5" t="s">
        <v>86</v>
      </c>
      <c r="H351" s="5">
        <v>98</v>
      </c>
      <c r="I351" s="5">
        <v>100</v>
      </c>
      <c r="J351" s="5">
        <v>100</v>
      </c>
      <c r="K351" s="5">
        <v>37</v>
      </c>
      <c r="L351" s="5">
        <v>31</v>
      </c>
      <c r="M351" t="str">
        <f>VLOOKUP(A351,Sector!C2:E530,3,FALSE)</f>
        <v>INDEPENDENT</v>
      </c>
      <c r="N351" t="str">
        <f>IF(ISNA(VLOOKUP(A351,Sector!A2:B499,2,FALSE)),"No","Yes")</f>
        <v>No</v>
      </c>
      <c r="O351" t="str">
        <f>IF(ISNA(VLOOKUP(A351,Sector!F2:G499,2,FALSE)),"No","Yes")</f>
        <v>Yes</v>
      </c>
    </row>
    <row r="352" spans="1:15" ht="12.75">
      <c r="A352" t="s">
        <v>546</v>
      </c>
      <c r="B352" t="s">
        <v>575</v>
      </c>
      <c r="C352" s="5">
        <v>44</v>
      </c>
      <c r="D352" s="5">
        <v>17</v>
      </c>
      <c r="E352" s="5">
        <v>124</v>
      </c>
      <c r="F352" s="5">
        <v>67</v>
      </c>
      <c r="G352" s="5">
        <v>13</v>
      </c>
      <c r="H352" s="5">
        <v>93</v>
      </c>
      <c r="I352" s="5">
        <v>100</v>
      </c>
      <c r="J352" s="5">
        <v>90</v>
      </c>
      <c r="K352" s="5">
        <v>32</v>
      </c>
      <c r="L352" s="5">
        <v>7</v>
      </c>
      <c r="M352" t="str">
        <f>VLOOKUP(A352,Sector!C2:E530,3,FALSE)</f>
        <v>CATHOLIC</v>
      </c>
      <c r="N352" t="str">
        <f>IF(ISNA(VLOOKUP(A352,Sector!A2:B499,2,FALSE)),"No","Yes")</f>
        <v>No</v>
      </c>
      <c r="O352" t="str">
        <f>IF(ISNA(VLOOKUP(A352,Sector!F2:G499,2,FALSE)),"No","Yes")</f>
        <v>Yes</v>
      </c>
    </row>
    <row r="353" spans="1:15" ht="12.75">
      <c r="A353" t="s">
        <v>825</v>
      </c>
      <c r="B353" t="s">
        <v>142</v>
      </c>
      <c r="C353" s="5">
        <v>23</v>
      </c>
      <c r="D353" s="5">
        <v>2</v>
      </c>
      <c r="E353" s="5">
        <v>39</v>
      </c>
      <c r="F353" s="5">
        <v>2</v>
      </c>
      <c r="G353" s="5" t="s">
        <v>86</v>
      </c>
      <c r="H353" s="5">
        <v>75</v>
      </c>
      <c r="I353" s="5">
        <v>100</v>
      </c>
      <c r="J353" s="5">
        <v>100</v>
      </c>
      <c r="K353" s="5">
        <v>32</v>
      </c>
      <c r="L353" s="5">
        <v>13</v>
      </c>
      <c r="M353" t="str">
        <f>VLOOKUP(A353,Sector!C2:E530,3,FALSE)</f>
        <v>INDEPENDENT</v>
      </c>
      <c r="N353" t="str">
        <f>IF(ISNA(VLOOKUP(A353,Sector!A2:B499,2,FALSE)),"No","Yes")</f>
        <v>No</v>
      </c>
      <c r="O353" t="str">
        <f>IF(ISNA(VLOOKUP(A353,Sector!F2:G499,2,FALSE)),"No","Yes")</f>
        <v>Yes</v>
      </c>
    </row>
    <row r="354" spans="1:15" ht="12.75">
      <c r="A354" t="s">
        <v>547</v>
      </c>
      <c r="B354" t="s">
        <v>576</v>
      </c>
      <c r="C354" s="5">
        <v>23</v>
      </c>
      <c r="D354" s="5">
        <v>2</v>
      </c>
      <c r="E354" s="5">
        <v>53</v>
      </c>
      <c r="F354" s="5">
        <v>2</v>
      </c>
      <c r="G354" s="5">
        <v>4</v>
      </c>
      <c r="H354" s="5">
        <v>95</v>
      </c>
      <c r="I354" s="5">
        <v>100</v>
      </c>
      <c r="J354" s="5">
        <v>77</v>
      </c>
      <c r="K354" s="5">
        <v>25</v>
      </c>
      <c r="L354" s="5">
        <v>1</v>
      </c>
      <c r="M354" t="str">
        <f>VLOOKUP(A354,Sector!C2:E530,3,FALSE)</f>
        <v>GOVERNMENT</v>
      </c>
      <c r="N354" t="str">
        <f>IF(ISNA(VLOOKUP(A354,Sector!A2:B499,2,FALSE)),"No","Yes")</f>
        <v>No</v>
      </c>
      <c r="O354" t="str">
        <f>IF(ISNA(VLOOKUP(A354,Sector!F2:G499,2,FALSE)),"No","Yes")</f>
        <v>No</v>
      </c>
    </row>
    <row r="355" spans="1:15" ht="12.75">
      <c r="A355" t="s">
        <v>548</v>
      </c>
      <c r="B355" t="s">
        <v>577</v>
      </c>
      <c r="C355" s="5">
        <v>50</v>
      </c>
      <c r="D355" s="5">
        <v>22</v>
      </c>
      <c r="E355" s="5">
        <v>203</v>
      </c>
      <c r="F355" s="5">
        <v>73</v>
      </c>
      <c r="G355" s="5">
        <v>16</v>
      </c>
      <c r="H355" s="5">
        <v>82</v>
      </c>
      <c r="I355" s="5">
        <v>90</v>
      </c>
      <c r="J355" s="5">
        <v>82</v>
      </c>
      <c r="K355" s="5">
        <v>32</v>
      </c>
      <c r="L355" s="5">
        <v>7</v>
      </c>
      <c r="M355" t="str">
        <f>VLOOKUP(A355,Sector!C2:E530,3,FALSE)</f>
        <v>GOVERNMENT</v>
      </c>
      <c r="N355" t="str">
        <f>IF(ISNA(VLOOKUP(A355,Sector!A2:B499,2,FALSE)),"No","Yes")</f>
        <v>No</v>
      </c>
      <c r="O355" t="str">
        <f>IF(ISNA(VLOOKUP(A355,Sector!F2:G499,2,FALSE)),"No","Yes")</f>
        <v>Yes</v>
      </c>
    </row>
    <row r="356" spans="1:15" ht="12.75">
      <c r="A356" t="s">
        <v>549</v>
      </c>
      <c r="B356" t="s">
        <v>578</v>
      </c>
      <c r="C356" s="5">
        <v>17</v>
      </c>
      <c r="D356" s="5">
        <v>12</v>
      </c>
      <c r="E356" s="5">
        <v>12</v>
      </c>
      <c r="F356" s="5">
        <v>21</v>
      </c>
      <c r="G356" s="5">
        <v>9</v>
      </c>
      <c r="H356" s="5">
        <v>57</v>
      </c>
      <c r="I356" s="5">
        <v>100</v>
      </c>
      <c r="J356" s="5">
        <v>83</v>
      </c>
      <c r="K356" s="5">
        <v>30</v>
      </c>
      <c r="L356" s="5">
        <v>7</v>
      </c>
      <c r="M356" t="str">
        <f>VLOOKUP(A356,Sector!C2:E530,3,FALSE)</f>
        <v>GOVERNMENT</v>
      </c>
      <c r="N356" t="str">
        <f>IF(ISNA(VLOOKUP(A356,Sector!A2:B499,2,FALSE)),"No","Yes")</f>
        <v>No</v>
      </c>
      <c r="O356" t="str">
        <f>IF(ISNA(VLOOKUP(A356,Sector!F2:G499,2,FALSE)),"No","Yes")</f>
        <v>No</v>
      </c>
    </row>
    <row r="357" spans="1:15" ht="12.75">
      <c r="A357" t="s">
        <v>550</v>
      </c>
      <c r="B357" t="s">
        <v>579</v>
      </c>
      <c r="C357" s="5">
        <v>32</v>
      </c>
      <c r="D357" s="5">
        <v>12</v>
      </c>
      <c r="E357" s="5">
        <v>89</v>
      </c>
      <c r="F357" s="5">
        <v>65</v>
      </c>
      <c r="G357" s="5">
        <v>24</v>
      </c>
      <c r="H357" s="5">
        <v>51</v>
      </c>
      <c r="I357" s="5">
        <v>96</v>
      </c>
      <c r="J357" s="5">
        <v>75</v>
      </c>
      <c r="K357" s="5">
        <v>31</v>
      </c>
      <c r="L357" s="5">
        <v>11</v>
      </c>
      <c r="M357" t="str">
        <f>VLOOKUP(A357,Sector!C2:E530,3,FALSE)</f>
        <v>GOVERNMENT</v>
      </c>
      <c r="N357" t="str">
        <f>IF(ISNA(VLOOKUP(A357,Sector!A2:B499,2,FALSE)),"No","Yes")</f>
        <v>No</v>
      </c>
      <c r="O357" t="str">
        <f>IF(ISNA(VLOOKUP(A357,Sector!F2:G499,2,FALSE)),"No","Yes")</f>
        <v>No</v>
      </c>
    </row>
    <row r="358" spans="1:15" ht="12.75">
      <c r="A358" t="s">
        <v>551</v>
      </c>
      <c r="B358" t="s">
        <v>380</v>
      </c>
      <c r="C358" s="5">
        <v>37</v>
      </c>
      <c r="D358" s="5">
        <v>20</v>
      </c>
      <c r="E358" s="5">
        <v>165</v>
      </c>
      <c r="F358" s="5">
        <v>88</v>
      </c>
      <c r="G358" s="5">
        <v>55</v>
      </c>
      <c r="H358" s="5">
        <v>75</v>
      </c>
      <c r="I358" s="5">
        <v>94</v>
      </c>
      <c r="J358" s="5">
        <v>70</v>
      </c>
      <c r="K358" s="5">
        <v>25</v>
      </c>
      <c r="L358" s="5">
        <v>4</v>
      </c>
      <c r="M358" t="str">
        <f>VLOOKUP(A358,Sector!C2:E530,3,FALSE)</f>
        <v>GOVERNMENT</v>
      </c>
      <c r="N358" t="str">
        <f>IF(ISNA(VLOOKUP(A358,Sector!A2:B499,2,FALSE)),"No","Yes")</f>
        <v>No</v>
      </c>
      <c r="O358" t="str">
        <f>IF(ISNA(VLOOKUP(A358,Sector!F2:G499,2,FALSE)),"No","Yes")</f>
        <v>No</v>
      </c>
    </row>
    <row r="359" spans="1:15" ht="12.75">
      <c r="A359" t="s">
        <v>552</v>
      </c>
      <c r="B359" t="s">
        <v>52</v>
      </c>
      <c r="C359" s="5">
        <v>54</v>
      </c>
      <c r="D359" s="5">
        <v>28</v>
      </c>
      <c r="E359" s="5">
        <v>284</v>
      </c>
      <c r="F359" s="5">
        <v>92</v>
      </c>
      <c r="G359" s="5">
        <v>29</v>
      </c>
      <c r="H359" s="5">
        <v>80</v>
      </c>
      <c r="I359" s="5">
        <v>99</v>
      </c>
      <c r="J359" s="5">
        <v>91</v>
      </c>
      <c r="K359" s="5">
        <v>31</v>
      </c>
      <c r="L359" s="5">
        <v>11</v>
      </c>
      <c r="M359" t="str">
        <f>VLOOKUP(A359,Sector!C2:E530,3,FALSE)</f>
        <v>GOVERNMENT</v>
      </c>
      <c r="N359" t="str">
        <f>IF(ISNA(VLOOKUP(A359,Sector!A2:B499,2,FALSE)),"No","Yes")</f>
        <v>No</v>
      </c>
      <c r="O359" t="str">
        <f>IF(ISNA(VLOOKUP(A359,Sector!F2:G499,2,FALSE)),"No","Yes")</f>
        <v>Yes</v>
      </c>
    </row>
    <row r="360" spans="1:15" ht="12.75">
      <c r="A360" t="s">
        <v>553</v>
      </c>
      <c r="B360" t="s">
        <v>580</v>
      </c>
      <c r="C360" s="5">
        <v>28</v>
      </c>
      <c r="D360" s="5">
        <v>10</v>
      </c>
      <c r="E360" s="5">
        <v>46</v>
      </c>
      <c r="F360" s="5">
        <v>54</v>
      </c>
      <c r="G360" s="5">
        <v>16</v>
      </c>
      <c r="H360" s="5">
        <v>52</v>
      </c>
      <c r="I360" s="5">
        <v>83</v>
      </c>
      <c r="J360" s="5">
        <v>62</v>
      </c>
      <c r="K360" s="5">
        <v>28</v>
      </c>
      <c r="L360" s="5">
        <v>2</v>
      </c>
      <c r="M360" t="str">
        <f>VLOOKUP(A360,Sector!C2:E530,3,FALSE)</f>
        <v>GOVERNMENT</v>
      </c>
      <c r="N360" t="str">
        <f>IF(ISNA(VLOOKUP(A360,Sector!A2:B499,2,FALSE)),"No","Yes")</f>
        <v>No</v>
      </c>
      <c r="O360" t="str">
        <f>IF(ISNA(VLOOKUP(A360,Sector!F2:G499,2,FALSE)),"No","Yes")</f>
        <v>No</v>
      </c>
    </row>
    <row r="361" spans="1:15" ht="12.75">
      <c r="A361" t="s">
        <v>554</v>
      </c>
      <c r="B361" t="s">
        <v>581</v>
      </c>
      <c r="C361" s="5">
        <v>29</v>
      </c>
      <c r="D361" s="5">
        <v>22</v>
      </c>
      <c r="E361" s="5">
        <v>94</v>
      </c>
      <c r="F361" s="5">
        <v>72</v>
      </c>
      <c r="G361" s="5">
        <v>10</v>
      </c>
      <c r="H361" s="5">
        <v>85</v>
      </c>
      <c r="I361" s="5">
        <v>100</v>
      </c>
      <c r="J361" s="5">
        <v>77</v>
      </c>
      <c r="K361" s="5">
        <v>31</v>
      </c>
      <c r="L361" s="5">
        <v>4</v>
      </c>
      <c r="M361" t="str">
        <f>VLOOKUP(A361,Sector!C2:E530,3,FALSE)</f>
        <v>GOVERNMENT</v>
      </c>
      <c r="N361" t="str">
        <f>IF(ISNA(VLOOKUP(A361,Sector!A2:B499,2,FALSE)),"No","Yes")</f>
        <v>No</v>
      </c>
      <c r="O361" t="str">
        <f>IF(ISNA(VLOOKUP(A361,Sector!F2:G499,2,FALSE)),"No","Yes")</f>
        <v>No</v>
      </c>
    </row>
    <row r="362" spans="1:15" ht="12.75">
      <c r="A362" t="s">
        <v>555</v>
      </c>
      <c r="B362" t="s">
        <v>582</v>
      </c>
      <c r="C362" s="5">
        <v>42</v>
      </c>
      <c r="D362" s="5">
        <v>31</v>
      </c>
      <c r="E362" s="5">
        <v>191</v>
      </c>
      <c r="F362" s="5">
        <v>190</v>
      </c>
      <c r="G362" s="5">
        <v>65</v>
      </c>
      <c r="H362" s="5">
        <v>76</v>
      </c>
      <c r="I362" s="5">
        <v>98</v>
      </c>
      <c r="J362" s="5">
        <v>87</v>
      </c>
      <c r="K362" s="5">
        <v>29</v>
      </c>
      <c r="L362" s="5">
        <v>4</v>
      </c>
      <c r="M362" t="str">
        <f>VLOOKUP(A362,Sector!C2:E530,3,FALSE)</f>
        <v>GOVERNMENT</v>
      </c>
      <c r="N362" t="str">
        <f>IF(ISNA(VLOOKUP(A362,Sector!A2:B499,2,FALSE)),"No","Yes")</f>
        <v>No</v>
      </c>
      <c r="O362" t="str">
        <f>IF(ISNA(VLOOKUP(A362,Sector!F2:G499,2,FALSE)),"No","Yes")</f>
        <v>No</v>
      </c>
    </row>
    <row r="363" spans="1:15" ht="12.75">
      <c r="A363" t="s">
        <v>556</v>
      </c>
      <c r="B363" t="s">
        <v>583</v>
      </c>
      <c r="C363" s="5">
        <v>56</v>
      </c>
      <c r="D363" s="5">
        <v>29</v>
      </c>
      <c r="E363" s="5">
        <v>388</v>
      </c>
      <c r="F363" s="5">
        <v>279</v>
      </c>
      <c r="G363" s="5">
        <v>63</v>
      </c>
      <c r="H363" s="5">
        <v>61</v>
      </c>
      <c r="I363" s="5">
        <v>91</v>
      </c>
      <c r="J363" s="5">
        <v>88</v>
      </c>
      <c r="K363" s="5">
        <v>27</v>
      </c>
      <c r="L363" s="5">
        <v>4</v>
      </c>
      <c r="M363" t="str">
        <f>VLOOKUP(A363,Sector!C2:E530,3,FALSE)</f>
        <v>GOVERNMENT</v>
      </c>
      <c r="N363" t="str">
        <f>IF(ISNA(VLOOKUP(A363,Sector!A2:B499,2,FALSE)),"No","Yes")</f>
        <v>No</v>
      </c>
      <c r="O363" t="str">
        <f>IF(ISNA(VLOOKUP(A363,Sector!F2:G499,2,FALSE)),"No","Yes")</f>
        <v>No</v>
      </c>
    </row>
    <row r="364" spans="1:15" ht="12.75">
      <c r="A364" t="s">
        <v>557</v>
      </c>
      <c r="B364" t="s">
        <v>584</v>
      </c>
      <c r="C364" s="5">
        <v>30</v>
      </c>
      <c r="D364" s="5">
        <v>19</v>
      </c>
      <c r="E364" s="5">
        <v>106</v>
      </c>
      <c r="F364" s="5">
        <v>403</v>
      </c>
      <c r="G364" s="5">
        <v>86</v>
      </c>
      <c r="H364" s="5">
        <v>100</v>
      </c>
      <c r="I364" s="5">
        <v>92</v>
      </c>
      <c r="J364" s="5">
        <v>74</v>
      </c>
      <c r="K364" s="5">
        <v>24</v>
      </c>
      <c r="L364" s="5">
        <v>2</v>
      </c>
      <c r="M364" t="str">
        <f>VLOOKUP(A364,Sector!C2:E530,3,FALSE)</f>
        <v>GOVERNMENT</v>
      </c>
      <c r="N364" t="str">
        <f>IF(ISNA(VLOOKUP(A364,Sector!A2:B499,2,FALSE)),"No","Yes")</f>
        <v>No</v>
      </c>
      <c r="O364" t="str">
        <f>IF(ISNA(VLOOKUP(A364,Sector!F2:G499,2,FALSE)),"No","Yes")</f>
        <v>No</v>
      </c>
    </row>
    <row r="365" spans="1:15" ht="12.75">
      <c r="A365" t="s">
        <v>558</v>
      </c>
      <c r="B365" t="s">
        <v>585</v>
      </c>
      <c r="C365" s="5">
        <v>15</v>
      </c>
      <c r="D365" s="5">
        <v>11</v>
      </c>
      <c r="E365" s="5">
        <v>27</v>
      </c>
      <c r="F365" s="5">
        <v>32</v>
      </c>
      <c r="G365" s="5">
        <v>10</v>
      </c>
      <c r="H365" s="5">
        <v>91</v>
      </c>
      <c r="I365" s="5">
        <v>100</v>
      </c>
      <c r="J365" s="5">
        <v>72</v>
      </c>
      <c r="K365" s="5">
        <v>26</v>
      </c>
      <c r="L365" s="5">
        <v>4</v>
      </c>
      <c r="M365" t="str">
        <f>VLOOKUP(A365,Sector!C2:E530,3,FALSE)</f>
        <v>GOVERNMENT</v>
      </c>
      <c r="N365" t="str">
        <f>IF(ISNA(VLOOKUP(A365,Sector!A2:B499,2,FALSE)),"No","Yes")</f>
        <v>No</v>
      </c>
      <c r="O365" t="str">
        <f>IF(ISNA(VLOOKUP(A365,Sector!F2:G499,2,FALSE)),"No","Yes")</f>
        <v>No</v>
      </c>
    </row>
    <row r="366" spans="1:15" ht="12.75">
      <c r="A366" t="s">
        <v>559</v>
      </c>
      <c r="B366" t="s">
        <v>586</v>
      </c>
      <c r="C366" s="5">
        <v>25</v>
      </c>
      <c r="D366" s="5">
        <v>12</v>
      </c>
      <c r="E366" s="5">
        <v>69</v>
      </c>
      <c r="F366" s="5">
        <v>60</v>
      </c>
      <c r="G366" s="5">
        <v>22</v>
      </c>
      <c r="H366" s="5">
        <v>56</v>
      </c>
      <c r="I366" s="5">
        <v>100</v>
      </c>
      <c r="J366" s="5">
        <v>78</v>
      </c>
      <c r="K366" s="5">
        <v>28</v>
      </c>
      <c r="L366" s="5">
        <v>5</v>
      </c>
      <c r="M366" t="str">
        <f>VLOOKUP(A366,Sector!C2:E530,3,FALSE)</f>
        <v>GOVERNMENT</v>
      </c>
      <c r="N366" t="str">
        <f>IF(ISNA(VLOOKUP(A366,Sector!A2:B499,2,FALSE)),"No","Yes")</f>
        <v>No</v>
      </c>
      <c r="O366" t="str">
        <f>IF(ISNA(VLOOKUP(A366,Sector!F2:G499,2,FALSE)),"No","Yes")</f>
        <v>Yes</v>
      </c>
    </row>
    <row r="367" spans="1:15" ht="12.75">
      <c r="A367" t="s">
        <v>826</v>
      </c>
      <c r="B367" t="s">
        <v>142</v>
      </c>
      <c r="C367" s="5">
        <v>35</v>
      </c>
      <c r="D367" s="5">
        <v>5</v>
      </c>
      <c r="E367" s="5">
        <v>125</v>
      </c>
      <c r="F367" s="5">
        <v>17</v>
      </c>
      <c r="G367" s="5" t="s">
        <v>86</v>
      </c>
      <c r="H367" s="5">
        <v>96</v>
      </c>
      <c r="I367" s="5">
        <v>100</v>
      </c>
      <c r="J367" s="5">
        <v>100</v>
      </c>
      <c r="K367" s="5">
        <v>36</v>
      </c>
      <c r="L367" s="5">
        <v>27</v>
      </c>
      <c r="M367" t="str">
        <f>VLOOKUP(A367,Sector!C2:E530,3,FALSE)</f>
        <v>INDEPENDENT</v>
      </c>
      <c r="N367" t="str">
        <f>IF(ISNA(VLOOKUP(A367,Sector!A2:B499,2,FALSE)),"No","Yes")</f>
        <v>No</v>
      </c>
      <c r="O367" t="str">
        <f>IF(ISNA(VLOOKUP(A367,Sector!F2:G499,2,FALSE)),"No","Yes")</f>
        <v>Yes</v>
      </c>
    </row>
    <row r="368" spans="1:15" ht="12.75">
      <c r="A368" t="s">
        <v>560</v>
      </c>
      <c r="B368" t="s">
        <v>372</v>
      </c>
      <c r="C368" s="5">
        <v>31</v>
      </c>
      <c r="D368" s="5">
        <v>4</v>
      </c>
      <c r="E368" s="5">
        <v>123</v>
      </c>
      <c r="F368" s="5">
        <v>10</v>
      </c>
      <c r="G368" s="5" t="s">
        <v>86</v>
      </c>
      <c r="H368" s="5">
        <v>96</v>
      </c>
      <c r="I368" s="5">
        <v>100</v>
      </c>
      <c r="J368" s="5">
        <v>12</v>
      </c>
      <c r="K368" s="5">
        <v>35</v>
      </c>
      <c r="L368" s="5">
        <v>22</v>
      </c>
      <c r="M368" t="str">
        <f>VLOOKUP(A368,Sector!C2:E530,3,FALSE)</f>
        <v>CATHOLIC</v>
      </c>
      <c r="N368" t="str">
        <f>IF(ISNA(VLOOKUP(A368,Sector!A2:B499,2,FALSE)),"No","Yes")</f>
        <v>Yes</v>
      </c>
      <c r="O368" t="str">
        <f>IF(ISNA(VLOOKUP(A368,Sector!F2:G499,2,FALSE)),"No","Yes")</f>
        <v>Yes</v>
      </c>
    </row>
    <row r="369" spans="1:15" ht="12.75">
      <c r="A369" t="s">
        <v>827</v>
      </c>
      <c r="B369" t="s">
        <v>587</v>
      </c>
      <c r="C369" s="5">
        <v>53</v>
      </c>
      <c r="D369" s="5">
        <v>18</v>
      </c>
      <c r="E369" s="5">
        <v>319</v>
      </c>
      <c r="F369" s="5">
        <v>171</v>
      </c>
      <c r="G369" s="5">
        <v>19</v>
      </c>
      <c r="H369" s="5">
        <v>91</v>
      </c>
      <c r="I369" s="5">
        <v>100</v>
      </c>
      <c r="J369" s="5">
        <v>88</v>
      </c>
      <c r="K369" s="5">
        <v>33</v>
      </c>
      <c r="L369" s="5">
        <v>15</v>
      </c>
      <c r="M369" t="str">
        <f>VLOOKUP(A369,Sector!C2:E530,3,FALSE)</f>
        <v>CATHOLIC</v>
      </c>
      <c r="N369" t="str">
        <f>IF(ISNA(VLOOKUP(A369,Sector!A2:B499,2,FALSE)),"No","Yes")</f>
        <v>Yes</v>
      </c>
      <c r="O369" t="str">
        <f>IF(ISNA(VLOOKUP(A369,Sector!F2:G499,2,FALSE)),"No","Yes")</f>
        <v>Yes</v>
      </c>
    </row>
    <row r="370" spans="1:15" ht="12.75">
      <c r="A370" t="s">
        <v>828</v>
      </c>
      <c r="B370" t="s">
        <v>376</v>
      </c>
      <c r="C370" s="5">
        <v>37</v>
      </c>
      <c r="D370" s="5">
        <v>15</v>
      </c>
      <c r="E370" s="5">
        <v>138</v>
      </c>
      <c r="F370" s="5">
        <v>148</v>
      </c>
      <c r="G370" s="5">
        <v>33</v>
      </c>
      <c r="H370" s="5">
        <v>97</v>
      </c>
      <c r="I370" s="5">
        <v>99</v>
      </c>
      <c r="J370" s="5">
        <v>86</v>
      </c>
      <c r="K370" s="5">
        <v>31</v>
      </c>
      <c r="L370" s="5">
        <v>10</v>
      </c>
      <c r="M370" t="str">
        <f>VLOOKUP(A370,Sector!C2:E530,3,FALSE)</f>
        <v>CATHOLIC</v>
      </c>
      <c r="N370" t="str">
        <f>IF(ISNA(VLOOKUP(A370,Sector!A2:B499,2,FALSE)),"No","Yes")</f>
        <v>No</v>
      </c>
      <c r="O370" t="str">
        <f>IF(ISNA(VLOOKUP(A370,Sector!F2:G499,2,FALSE)),"No","Yes")</f>
        <v>Yes</v>
      </c>
    </row>
    <row r="371" spans="1:15" ht="12.75">
      <c r="A371" t="s">
        <v>829</v>
      </c>
      <c r="B371" t="s">
        <v>563</v>
      </c>
      <c r="C371" s="5">
        <v>46</v>
      </c>
      <c r="D371" s="5">
        <v>11</v>
      </c>
      <c r="E371" s="5">
        <v>258</v>
      </c>
      <c r="F371" s="5">
        <v>47</v>
      </c>
      <c r="G371" s="5" t="s">
        <v>86</v>
      </c>
      <c r="H371" s="5">
        <v>91</v>
      </c>
      <c r="I371" s="5">
        <v>100</v>
      </c>
      <c r="J371" s="5">
        <v>93</v>
      </c>
      <c r="K371" s="5">
        <v>34</v>
      </c>
      <c r="L371" s="5">
        <v>19</v>
      </c>
      <c r="M371" t="str">
        <f>VLOOKUP(A371,Sector!C2:E530,3,FALSE)</f>
        <v>CATHOLIC</v>
      </c>
      <c r="N371" t="str">
        <f>IF(ISNA(VLOOKUP(A371,Sector!A2:B499,2,FALSE)),"No","Yes")</f>
        <v>No</v>
      </c>
      <c r="O371" t="str">
        <f>IF(ISNA(VLOOKUP(A371,Sector!F2:G499,2,FALSE)),"No","Yes")</f>
        <v>Yes</v>
      </c>
    </row>
    <row r="372" spans="1:15" ht="12.75">
      <c r="A372" t="s">
        <v>588</v>
      </c>
      <c r="B372" t="s">
        <v>147</v>
      </c>
      <c r="C372" s="5">
        <v>43</v>
      </c>
      <c r="D372" s="5">
        <v>25</v>
      </c>
      <c r="E372" s="5">
        <v>179</v>
      </c>
      <c r="F372" s="5">
        <v>114</v>
      </c>
      <c r="G372" s="5">
        <v>56</v>
      </c>
      <c r="H372" s="5">
        <v>62</v>
      </c>
      <c r="I372" s="5">
        <v>82</v>
      </c>
      <c r="J372" s="5">
        <v>68</v>
      </c>
      <c r="K372" s="5">
        <v>27</v>
      </c>
      <c r="L372" s="5">
        <v>2</v>
      </c>
      <c r="M372" t="str">
        <f>VLOOKUP(A372,Sector!C2:E530,3,FALSE)</f>
        <v>GOVERNMENT</v>
      </c>
      <c r="N372" t="str">
        <f>IF(ISNA(VLOOKUP(A372,Sector!A2:B499,2,FALSE)),"No","Yes")</f>
        <v>No</v>
      </c>
      <c r="O372" t="str">
        <f>IF(ISNA(VLOOKUP(A372,Sector!F2:G499,2,FALSE)),"No","Yes")</f>
        <v>Yes</v>
      </c>
    </row>
    <row r="373" spans="1:15" ht="12.75">
      <c r="A373" t="s">
        <v>589</v>
      </c>
      <c r="B373" t="s">
        <v>626</v>
      </c>
      <c r="C373" s="5">
        <v>38</v>
      </c>
      <c r="D373" s="5">
        <v>11</v>
      </c>
      <c r="E373" s="5">
        <v>155</v>
      </c>
      <c r="F373" s="5">
        <v>143</v>
      </c>
      <c r="G373" s="5">
        <v>7</v>
      </c>
      <c r="H373" s="5">
        <v>78</v>
      </c>
      <c r="I373" s="5">
        <v>100</v>
      </c>
      <c r="J373" s="5">
        <v>95</v>
      </c>
      <c r="K373" s="5">
        <v>31</v>
      </c>
      <c r="L373" s="5">
        <v>9</v>
      </c>
      <c r="M373" t="str">
        <f>VLOOKUP(A373,Sector!C2:E530,3,FALSE)</f>
        <v>CATHOLIC</v>
      </c>
      <c r="N373" t="str">
        <f>IF(ISNA(VLOOKUP(A373,Sector!A2:B499,2,FALSE)),"No","Yes")</f>
        <v>Yes</v>
      </c>
      <c r="O373" t="str">
        <f>IF(ISNA(VLOOKUP(A373,Sector!F2:G499,2,FALSE)),"No","Yes")</f>
        <v>Yes</v>
      </c>
    </row>
    <row r="374" spans="1:15" ht="12.75">
      <c r="A374" t="s">
        <v>589</v>
      </c>
      <c r="B374" t="s">
        <v>625</v>
      </c>
      <c r="C374" s="5">
        <v>39</v>
      </c>
      <c r="D374" s="5">
        <v>22</v>
      </c>
      <c r="E374" s="5">
        <v>195</v>
      </c>
      <c r="F374" s="5">
        <v>123</v>
      </c>
      <c r="G374" s="5">
        <v>43</v>
      </c>
      <c r="H374" s="5">
        <v>94</v>
      </c>
      <c r="I374" s="5">
        <v>99</v>
      </c>
      <c r="J374" s="5">
        <v>74</v>
      </c>
      <c r="K374" s="5">
        <v>31</v>
      </c>
      <c r="L374" s="5">
        <v>4</v>
      </c>
      <c r="M374" t="str">
        <f>VLOOKUP(A374,Sector!C2:E530,3,FALSE)</f>
        <v>CATHOLIC</v>
      </c>
      <c r="N374" t="str">
        <f>IF(ISNA(VLOOKUP(A374,Sector!A2:B499,2,FALSE)),"No","Yes")</f>
        <v>Yes</v>
      </c>
      <c r="O374" t="str">
        <f>IF(ISNA(VLOOKUP(A374,Sector!F2:G499,2,FALSE)),"No","Yes")</f>
        <v>Yes</v>
      </c>
    </row>
    <row r="375" spans="1:15" ht="12.75">
      <c r="A375" t="s">
        <v>590</v>
      </c>
      <c r="B375" t="s">
        <v>576</v>
      </c>
      <c r="C375" s="5">
        <v>30</v>
      </c>
      <c r="D375" s="5">
        <v>14</v>
      </c>
      <c r="E375" s="5">
        <v>81</v>
      </c>
      <c r="F375" s="5">
        <v>53</v>
      </c>
      <c r="G375" s="5">
        <v>46</v>
      </c>
      <c r="H375" s="5">
        <v>91</v>
      </c>
      <c r="I375" s="5">
        <v>100</v>
      </c>
      <c r="J375" s="5">
        <v>67</v>
      </c>
      <c r="K375" s="5">
        <v>28</v>
      </c>
      <c r="L375" s="5">
        <v>3</v>
      </c>
      <c r="M375" t="str">
        <f>VLOOKUP(A375,Sector!C2:E530,3,FALSE)</f>
        <v>CATHOLIC</v>
      </c>
      <c r="N375" t="str">
        <f>IF(ISNA(VLOOKUP(A375,Sector!A2:B499,2,FALSE)),"No","Yes")</f>
        <v>Yes</v>
      </c>
      <c r="O375" t="str">
        <f>IF(ISNA(VLOOKUP(A375,Sector!F2:G499,2,FALSE)),"No","Yes")</f>
        <v>No</v>
      </c>
    </row>
    <row r="376" spans="1:15" ht="12.75">
      <c r="A376" t="s">
        <v>591</v>
      </c>
      <c r="B376" t="s">
        <v>627</v>
      </c>
      <c r="C376" s="5">
        <v>82</v>
      </c>
      <c r="D376" s="5">
        <v>37</v>
      </c>
      <c r="E376" s="5">
        <v>462</v>
      </c>
      <c r="F376" s="5">
        <v>280</v>
      </c>
      <c r="G376" s="5">
        <v>48</v>
      </c>
      <c r="H376" s="5">
        <v>57</v>
      </c>
      <c r="I376" s="5">
        <v>93</v>
      </c>
      <c r="J376" s="5">
        <v>86</v>
      </c>
      <c r="K376" s="5">
        <v>28</v>
      </c>
      <c r="L376" s="5">
        <v>4</v>
      </c>
      <c r="M376" t="str">
        <f>VLOOKUP(A376,Sector!C2:E530,3,FALSE)</f>
        <v>GOVERNMENT</v>
      </c>
      <c r="N376" t="str">
        <f>IF(ISNA(VLOOKUP(A376,Sector!A2:B499,2,FALSE)),"No","Yes")</f>
        <v>No</v>
      </c>
      <c r="O376" t="str">
        <f>IF(ISNA(VLOOKUP(A376,Sector!F2:G499,2,FALSE)),"No","Yes")</f>
        <v>Yes</v>
      </c>
    </row>
    <row r="377" spans="1:15" ht="12.75">
      <c r="A377" t="s">
        <v>592</v>
      </c>
      <c r="B377" t="s">
        <v>520</v>
      </c>
      <c r="C377" s="5">
        <v>43</v>
      </c>
      <c r="D377" s="5">
        <v>8</v>
      </c>
      <c r="E377" s="5">
        <v>206</v>
      </c>
      <c r="F377" s="5">
        <v>48</v>
      </c>
      <c r="G377" s="5">
        <v>13</v>
      </c>
      <c r="H377" s="5">
        <v>96</v>
      </c>
      <c r="I377" s="5">
        <v>100</v>
      </c>
      <c r="J377" s="5">
        <v>93</v>
      </c>
      <c r="K377" s="5">
        <v>30</v>
      </c>
      <c r="L377" s="5">
        <v>5</v>
      </c>
      <c r="M377" t="str">
        <f>VLOOKUP(A377,Sector!C2:E530,3,FALSE)</f>
        <v>CATHOLIC</v>
      </c>
      <c r="N377" t="str">
        <f>IF(ISNA(VLOOKUP(A377,Sector!A2:B499,2,FALSE)),"No","Yes")</f>
        <v>Yes</v>
      </c>
      <c r="O377" t="str">
        <f>IF(ISNA(VLOOKUP(A377,Sector!F2:G499,2,FALSE)),"No","Yes")</f>
        <v>No</v>
      </c>
    </row>
    <row r="378" spans="1:15" ht="12.75">
      <c r="A378" t="s">
        <v>593</v>
      </c>
      <c r="B378" t="s">
        <v>628</v>
      </c>
      <c r="C378" s="5">
        <v>30</v>
      </c>
      <c r="D378" s="5">
        <v>13</v>
      </c>
      <c r="E378" s="5">
        <v>80</v>
      </c>
      <c r="F378" s="5">
        <v>44</v>
      </c>
      <c r="G378" s="5">
        <v>22</v>
      </c>
      <c r="H378" s="5">
        <v>66</v>
      </c>
      <c r="I378" s="5">
        <v>93</v>
      </c>
      <c r="J378" s="5">
        <v>97</v>
      </c>
      <c r="K378" s="5">
        <v>26</v>
      </c>
      <c r="L378" s="5">
        <v>1</v>
      </c>
      <c r="M378" t="str">
        <f>VLOOKUP(A378,Sector!C2:E530,3,FALSE)</f>
        <v>GOVERNMENT</v>
      </c>
      <c r="N378" t="str">
        <f>IF(ISNA(VLOOKUP(A378,Sector!A2:B499,2,FALSE)),"No","Yes")</f>
        <v>No</v>
      </c>
      <c r="O378" t="str">
        <f>IF(ISNA(VLOOKUP(A378,Sector!F2:G499,2,FALSE)),"No","Yes")</f>
        <v>Yes</v>
      </c>
    </row>
    <row r="379" spans="1:15" ht="12.75">
      <c r="A379" t="s">
        <v>594</v>
      </c>
      <c r="B379" t="s">
        <v>629</v>
      </c>
      <c r="C379" s="5">
        <v>42</v>
      </c>
      <c r="D379" s="5">
        <v>6</v>
      </c>
      <c r="E379" s="5">
        <v>428</v>
      </c>
      <c r="F379" s="5">
        <v>13</v>
      </c>
      <c r="G379" s="5" t="s">
        <v>86</v>
      </c>
      <c r="H379" s="5">
        <v>94</v>
      </c>
      <c r="I379" s="5">
        <v>100</v>
      </c>
      <c r="J379" s="5">
        <v>54</v>
      </c>
      <c r="K379" s="5">
        <v>36</v>
      </c>
      <c r="L379" s="5">
        <v>27</v>
      </c>
      <c r="M379" t="str">
        <f>VLOOKUP(A379,Sector!C2:E530,3,FALSE)</f>
        <v>INDEPENDENT</v>
      </c>
      <c r="N379" t="str">
        <f>IF(ISNA(VLOOKUP(A379,Sector!A2:B499,2,FALSE)),"No","Yes")</f>
        <v>No</v>
      </c>
      <c r="O379" t="str">
        <f>IF(ISNA(VLOOKUP(A379,Sector!F2:G499,2,FALSE)),"No","Yes")</f>
        <v>Yes</v>
      </c>
    </row>
    <row r="380" spans="1:15" ht="12.75">
      <c r="A380" t="s">
        <v>595</v>
      </c>
      <c r="B380" t="s">
        <v>63</v>
      </c>
      <c r="C380" s="5">
        <v>37</v>
      </c>
      <c r="D380" s="5">
        <v>17</v>
      </c>
      <c r="E380" s="5">
        <v>143</v>
      </c>
      <c r="F380" s="5">
        <v>135</v>
      </c>
      <c r="G380" s="5">
        <v>40</v>
      </c>
      <c r="H380" s="5">
        <v>61</v>
      </c>
      <c r="I380" s="5">
        <v>96</v>
      </c>
      <c r="J380" s="5">
        <v>72</v>
      </c>
      <c r="K380" s="5">
        <v>26</v>
      </c>
      <c r="L380" s="5">
        <v>2</v>
      </c>
      <c r="M380" t="str">
        <f>VLOOKUP(A380,Sector!C2:E530,3,FALSE)</f>
        <v>GOVERNMENT</v>
      </c>
      <c r="N380" t="str">
        <f>IF(ISNA(VLOOKUP(A380,Sector!A2:B499,2,FALSE)),"No","Yes")</f>
        <v>No</v>
      </c>
      <c r="O380" t="str">
        <f>IF(ISNA(VLOOKUP(A380,Sector!F2:G499,2,FALSE)),"No","Yes")</f>
        <v>No</v>
      </c>
    </row>
    <row r="381" spans="1:15" ht="12.75">
      <c r="A381" t="s">
        <v>865</v>
      </c>
      <c r="B381" t="s">
        <v>630</v>
      </c>
      <c r="C381" s="5">
        <v>33</v>
      </c>
      <c r="D381" s="5">
        <v>19</v>
      </c>
      <c r="E381" s="5">
        <v>130</v>
      </c>
      <c r="F381" s="5">
        <v>101</v>
      </c>
      <c r="G381" s="5">
        <v>36</v>
      </c>
      <c r="H381" s="5">
        <v>40</v>
      </c>
      <c r="I381" s="5">
        <v>88</v>
      </c>
      <c r="J381" s="5">
        <v>61</v>
      </c>
      <c r="K381" s="5">
        <v>24</v>
      </c>
      <c r="L381" s="5">
        <v>0</v>
      </c>
      <c r="M381" t="str">
        <f>VLOOKUP(A381,Sector!C2:E530,3,FALSE)</f>
        <v>GOVERNMENT</v>
      </c>
      <c r="N381" t="str">
        <f>IF(ISNA(VLOOKUP(A381,Sector!A2:B499,2,FALSE)),"No","Yes")</f>
        <v>No</v>
      </c>
      <c r="O381" t="str">
        <f>IF(ISNA(VLOOKUP(A381,Sector!F2:G499,2,FALSE)),"No","Yes")</f>
        <v>No</v>
      </c>
    </row>
    <row r="382" spans="1:15" ht="12.75">
      <c r="A382" t="s">
        <v>830</v>
      </c>
      <c r="B382" t="s">
        <v>631</v>
      </c>
      <c r="C382" s="5">
        <v>27</v>
      </c>
      <c r="D382" s="5">
        <v>5</v>
      </c>
      <c r="E382" s="5">
        <v>90</v>
      </c>
      <c r="F382" s="5">
        <v>18</v>
      </c>
      <c r="G382" s="5" t="s">
        <v>86</v>
      </c>
      <c r="H382" s="5">
        <v>100</v>
      </c>
      <c r="I382" s="5">
        <v>100</v>
      </c>
      <c r="J382" s="5">
        <v>40</v>
      </c>
      <c r="K382" s="5">
        <v>37</v>
      </c>
      <c r="L382" s="5">
        <v>36</v>
      </c>
      <c r="M382" t="str">
        <f>VLOOKUP(A382,Sector!C2:E530,3,FALSE)</f>
        <v>INDEPENDENT</v>
      </c>
      <c r="N382" t="str">
        <f>IF(ISNA(VLOOKUP(A382,Sector!A2:B499,2,FALSE)),"No","Yes")</f>
        <v>No</v>
      </c>
      <c r="O382" t="str">
        <f>IF(ISNA(VLOOKUP(A382,Sector!F2:G499,2,FALSE)),"No","Yes")</f>
        <v>Yes</v>
      </c>
    </row>
    <row r="383" spans="1:15" ht="12.75">
      <c r="A383" t="s">
        <v>596</v>
      </c>
      <c r="B383" t="s">
        <v>303</v>
      </c>
      <c r="C383" s="5">
        <v>44</v>
      </c>
      <c r="D383" s="5">
        <v>14</v>
      </c>
      <c r="E383" s="5">
        <v>152</v>
      </c>
      <c r="F383" s="5">
        <v>37</v>
      </c>
      <c r="G383" s="5">
        <v>22</v>
      </c>
      <c r="H383" s="5">
        <v>65</v>
      </c>
      <c r="I383" s="5">
        <v>88</v>
      </c>
      <c r="J383" s="5">
        <v>71</v>
      </c>
      <c r="K383" s="5">
        <v>28</v>
      </c>
      <c r="L383" s="5">
        <v>5</v>
      </c>
      <c r="M383" t="str">
        <f>VLOOKUP(A383,Sector!C2:E530,3,FALSE)</f>
        <v>GOVERNMENT</v>
      </c>
      <c r="N383" t="str">
        <f>IF(ISNA(VLOOKUP(A383,Sector!A2:B499,2,FALSE)),"No","Yes")</f>
        <v>No</v>
      </c>
      <c r="O383" t="str">
        <f>IF(ISNA(VLOOKUP(A383,Sector!F2:G499,2,FALSE)),"No","Yes")</f>
        <v>Yes</v>
      </c>
    </row>
    <row r="384" spans="1:15" ht="12.75">
      <c r="A384" t="s">
        <v>597</v>
      </c>
      <c r="B384" t="s">
        <v>632</v>
      </c>
      <c r="C384" s="5">
        <v>9</v>
      </c>
      <c r="D384" s="5">
        <v>6</v>
      </c>
      <c r="E384" s="5">
        <v>8</v>
      </c>
      <c r="F384" s="5">
        <v>28</v>
      </c>
      <c r="G384" s="5" t="s">
        <v>86</v>
      </c>
      <c r="H384" s="5">
        <v>33</v>
      </c>
      <c r="I384" s="5">
        <v>33</v>
      </c>
      <c r="J384" s="5">
        <v>48</v>
      </c>
      <c r="K384" s="5">
        <v>28</v>
      </c>
      <c r="L384" s="5">
        <v>0</v>
      </c>
      <c r="M384" t="str">
        <f>VLOOKUP(A384,Sector!C2:E530,3,FALSE)</f>
        <v>GOVERNMENT</v>
      </c>
      <c r="N384" t="str">
        <f>IF(ISNA(VLOOKUP(A384,Sector!A2:B499,2,FALSE)),"No","Yes")</f>
        <v>No</v>
      </c>
      <c r="O384" t="str">
        <f>IF(ISNA(VLOOKUP(A384,Sector!F2:G499,2,FALSE)),"No","Yes")</f>
        <v>No</v>
      </c>
    </row>
    <row r="385" spans="1:15" ht="12.75">
      <c r="A385" t="s">
        <v>598</v>
      </c>
      <c r="B385" t="s">
        <v>633</v>
      </c>
      <c r="C385" s="5">
        <v>37</v>
      </c>
      <c r="D385" s="5">
        <v>12</v>
      </c>
      <c r="E385" s="5">
        <v>158</v>
      </c>
      <c r="F385" s="5">
        <v>32</v>
      </c>
      <c r="G385" s="5" t="s">
        <v>86</v>
      </c>
      <c r="H385" s="5">
        <v>99</v>
      </c>
      <c r="I385" s="5">
        <v>100</v>
      </c>
      <c r="J385" s="5">
        <v>68</v>
      </c>
      <c r="K385" s="5">
        <v>34</v>
      </c>
      <c r="L385" s="5">
        <v>14</v>
      </c>
      <c r="M385" t="str">
        <f>VLOOKUP(A385,Sector!C2:E530,3,FALSE)</f>
        <v>CATHOLIC</v>
      </c>
      <c r="N385" t="str">
        <f>IF(ISNA(VLOOKUP(A385,Sector!A2:B499,2,FALSE)),"No","Yes")</f>
        <v>No</v>
      </c>
      <c r="O385" t="str">
        <f>IF(ISNA(VLOOKUP(A385,Sector!F2:G499,2,FALSE)),"No","Yes")</f>
        <v>Yes</v>
      </c>
    </row>
    <row r="386" spans="1:15" ht="12.75">
      <c r="A386" t="s">
        <v>599</v>
      </c>
      <c r="B386" t="s">
        <v>634</v>
      </c>
      <c r="C386" s="5">
        <v>11</v>
      </c>
      <c r="D386" s="5" t="s">
        <v>86</v>
      </c>
      <c r="E386" s="5">
        <v>17</v>
      </c>
      <c r="F386" s="5" t="s">
        <v>86</v>
      </c>
      <c r="G386" s="5" t="s">
        <v>86</v>
      </c>
      <c r="H386" s="5">
        <v>87</v>
      </c>
      <c r="I386" s="5">
        <v>93</v>
      </c>
      <c r="J386" s="5" t="s">
        <v>86</v>
      </c>
      <c r="K386" s="5">
        <v>31</v>
      </c>
      <c r="L386" s="5">
        <v>0</v>
      </c>
      <c r="M386" t="str">
        <f>VLOOKUP(A386,Sector!C2:E530,3,FALSE)</f>
        <v>INDEPENDENT</v>
      </c>
      <c r="N386" t="str">
        <f>IF(ISNA(VLOOKUP(A386,Sector!A2:B499,2,FALSE)),"No","Yes")</f>
        <v>No</v>
      </c>
      <c r="O386" t="str">
        <f>IF(ISNA(VLOOKUP(A386,Sector!F2:G499,2,FALSE)),"No","Yes")</f>
        <v>Yes</v>
      </c>
    </row>
    <row r="387" spans="1:15" ht="12.75">
      <c r="A387" t="s">
        <v>600</v>
      </c>
      <c r="B387" t="s">
        <v>387</v>
      </c>
      <c r="C387" s="5">
        <v>17</v>
      </c>
      <c r="D387" s="5">
        <v>7</v>
      </c>
      <c r="E387" s="5">
        <v>29</v>
      </c>
      <c r="F387" s="5">
        <v>16</v>
      </c>
      <c r="G387" s="5" t="s">
        <v>86</v>
      </c>
      <c r="H387" s="5">
        <v>60</v>
      </c>
      <c r="I387" s="5">
        <v>100</v>
      </c>
      <c r="J387" s="5">
        <v>77</v>
      </c>
      <c r="K387" s="5">
        <v>30</v>
      </c>
      <c r="L387" s="5">
        <v>2</v>
      </c>
      <c r="M387" t="str">
        <f>VLOOKUP(A387,Sector!C2:E530,3,FALSE)</f>
        <v>INDEPENDENT</v>
      </c>
      <c r="N387" t="str">
        <f>IF(ISNA(VLOOKUP(A387,Sector!A2:B499,2,FALSE)),"No","Yes")</f>
        <v>No</v>
      </c>
      <c r="O387" t="str">
        <f>IF(ISNA(VLOOKUP(A387,Sector!F2:G499,2,FALSE)),"No","Yes")</f>
        <v>No</v>
      </c>
    </row>
    <row r="388" spans="1:15" ht="12.75">
      <c r="A388" t="s">
        <v>601</v>
      </c>
      <c r="B388" t="s">
        <v>635</v>
      </c>
      <c r="C388" s="5">
        <v>25</v>
      </c>
      <c r="D388" s="5">
        <v>10</v>
      </c>
      <c r="E388" s="5">
        <v>74</v>
      </c>
      <c r="F388" s="5">
        <v>42</v>
      </c>
      <c r="G388" s="5">
        <v>9</v>
      </c>
      <c r="H388" s="5">
        <v>74</v>
      </c>
      <c r="I388" s="5">
        <v>100</v>
      </c>
      <c r="J388" s="5">
        <v>79</v>
      </c>
      <c r="K388" s="5">
        <v>27</v>
      </c>
      <c r="L388" s="5">
        <v>1</v>
      </c>
      <c r="M388" t="str">
        <f>VLOOKUP(A388,Sector!C2:E530,3,FALSE)</f>
        <v>GOVERNMENT</v>
      </c>
      <c r="N388" t="str">
        <f>IF(ISNA(VLOOKUP(A388,Sector!A2:B499,2,FALSE)),"No","Yes")</f>
        <v>No</v>
      </c>
      <c r="O388" t="str">
        <f>IF(ISNA(VLOOKUP(A388,Sector!F2:G499,2,FALSE)),"No","Yes")</f>
        <v>No</v>
      </c>
    </row>
    <row r="389" spans="1:15" ht="12.75">
      <c r="A389" t="s">
        <v>602</v>
      </c>
      <c r="B389" t="s">
        <v>636</v>
      </c>
      <c r="C389" s="5">
        <v>36</v>
      </c>
      <c r="D389" s="5">
        <v>18</v>
      </c>
      <c r="E389" s="5">
        <v>94</v>
      </c>
      <c r="F389" s="5">
        <v>54</v>
      </c>
      <c r="G389" s="5">
        <v>47</v>
      </c>
      <c r="H389" s="5">
        <v>99</v>
      </c>
      <c r="I389" s="5">
        <v>99</v>
      </c>
      <c r="J389" s="5">
        <v>88</v>
      </c>
      <c r="K389" s="5">
        <v>28</v>
      </c>
      <c r="L389" s="5">
        <v>3</v>
      </c>
      <c r="M389" t="str">
        <f>VLOOKUP(A389,Sector!C2:E530,3,FALSE)</f>
        <v>GOVERNMENT</v>
      </c>
      <c r="N389" t="str">
        <f>IF(ISNA(VLOOKUP(A389,Sector!A2:B499,2,FALSE)),"No","Yes")</f>
        <v>Yes</v>
      </c>
      <c r="O389" t="str">
        <f>IF(ISNA(VLOOKUP(A389,Sector!F2:G499,2,FALSE)),"No","Yes")</f>
        <v>No</v>
      </c>
    </row>
    <row r="390" spans="1:15" ht="12.75">
      <c r="A390" t="s">
        <v>603</v>
      </c>
      <c r="B390" t="s">
        <v>52</v>
      </c>
      <c r="C390" s="5">
        <v>30</v>
      </c>
      <c r="D390" s="5">
        <v>7</v>
      </c>
      <c r="E390" s="5">
        <v>63</v>
      </c>
      <c r="F390" s="5">
        <v>31</v>
      </c>
      <c r="G390" s="5" t="s">
        <v>86</v>
      </c>
      <c r="H390" s="5">
        <v>94</v>
      </c>
      <c r="I390" s="5">
        <v>100</v>
      </c>
      <c r="J390" s="5">
        <v>97</v>
      </c>
      <c r="K390" s="5">
        <v>32</v>
      </c>
      <c r="L390" s="5">
        <v>13</v>
      </c>
      <c r="M390" t="str">
        <f>VLOOKUP(A390,Sector!C2:E530,3,FALSE)</f>
        <v>INDEPENDENT</v>
      </c>
      <c r="N390" t="str">
        <f>IF(ISNA(VLOOKUP(A390,Sector!A2:B499,2,FALSE)),"No","Yes")</f>
        <v>No</v>
      </c>
      <c r="O390" t="str">
        <f>IF(ISNA(VLOOKUP(A390,Sector!F2:G499,2,FALSE)),"No","Yes")</f>
        <v>Yes</v>
      </c>
    </row>
    <row r="391" spans="1:15" ht="12.75">
      <c r="A391" t="s">
        <v>604</v>
      </c>
      <c r="B391" t="s">
        <v>369</v>
      </c>
      <c r="C391" s="5">
        <v>22</v>
      </c>
      <c r="D391" s="5">
        <v>7</v>
      </c>
      <c r="E391" s="5">
        <v>67</v>
      </c>
      <c r="F391" s="5">
        <v>21</v>
      </c>
      <c r="G391" s="5" t="s">
        <v>86</v>
      </c>
      <c r="H391" s="5">
        <v>95</v>
      </c>
      <c r="I391" s="5">
        <v>98</v>
      </c>
      <c r="J391" s="5">
        <v>79</v>
      </c>
      <c r="K391" s="5">
        <v>28</v>
      </c>
      <c r="L391" s="5">
        <v>6</v>
      </c>
      <c r="M391" t="str">
        <f>VLOOKUP(A391,Sector!C2:E530,3,FALSE)</f>
        <v>GOVERNMENT</v>
      </c>
      <c r="N391" t="str">
        <f>IF(ISNA(VLOOKUP(A391,Sector!A2:B499,2,FALSE)),"No","Yes")</f>
        <v>No</v>
      </c>
      <c r="O391" t="str">
        <f>IF(ISNA(VLOOKUP(A391,Sector!F2:G499,2,FALSE)),"No","Yes")</f>
        <v>No</v>
      </c>
    </row>
    <row r="392" spans="1:15" ht="12.75">
      <c r="A392" t="s">
        <v>605</v>
      </c>
      <c r="B392" t="s">
        <v>134</v>
      </c>
      <c r="C392" s="5">
        <v>37</v>
      </c>
      <c r="D392" s="5">
        <v>13</v>
      </c>
      <c r="E392" s="5">
        <v>136</v>
      </c>
      <c r="F392" s="5">
        <v>62</v>
      </c>
      <c r="G392" s="5">
        <v>16</v>
      </c>
      <c r="H392" s="5">
        <v>84</v>
      </c>
      <c r="I392" s="5">
        <v>99</v>
      </c>
      <c r="J392" s="5">
        <v>75</v>
      </c>
      <c r="K392" s="5">
        <v>27</v>
      </c>
      <c r="L392" s="5">
        <v>3</v>
      </c>
      <c r="M392" t="str">
        <f>VLOOKUP(A392,Sector!C2:E530,3,FALSE)</f>
        <v>GOVERNMENT</v>
      </c>
      <c r="N392" t="str">
        <f>IF(ISNA(VLOOKUP(A392,Sector!A2:B499,2,FALSE)),"No","Yes")</f>
        <v>Yes</v>
      </c>
      <c r="O392" t="str">
        <f>IF(ISNA(VLOOKUP(A392,Sector!F2:G499,2,FALSE)),"No","Yes")</f>
        <v>Yes</v>
      </c>
    </row>
    <row r="393" spans="1:15" ht="12.75">
      <c r="A393" t="s">
        <v>606</v>
      </c>
      <c r="B393" t="s">
        <v>637</v>
      </c>
      <c r="C393" s="5">
        <v>38</v>
      </c>
      <c r="D393" s="5">
        <v>10</v>
      </c>
      <c r="E393" s="5">
        <v>131</v>
      </c>
      <c r="F393" s="5">
        <v>20</v>
      </c>
      <c r="G393" s="5">
        <v>5</v>
      </c>
      <c r="H393" s="5">
        <v>92</v>
      </c>
      <c r="I393" s="5">
        <v>100</v>
      </c>
      <c r="J393" s="5">
        <v>68</v>
      </c>
      <c r="K393" s="5">
        <v>30</v>
      </c>
      <c r="L393" s="5">
        <v>7</v>
      </c>
      <c r="M393" t="str">
        <f>VLOOKUP(A393,Sector!C2:E530,3,FALSE)</f>
        <v>CATHOLIC</v>
      </c>
      <c r="N393" t="str">
        <f>IF(ISNA(VLOOKUP(A393,Sector!A2:B499,2,FALSE)),"No","Yes")</f>
        <v>Yes</v>
      </c>
      <c r="O393" t="str">
        <f>IF(ISNA(VLOOKUP(A393,Sector!F2:G499,2,FALSE)),"No","Yes")</f>
        <v>No</v>
      </c>
    </row>
    <row r="394" spans="1:15" ht="12.75">
      <c r="A394" t="s">
        <v>607</v>
      </c>
      <c r="B394" t="s">
        <v>239</v>
      </c>
      <c r="C394" s="5">
        <v>12</v>
      </c>
      <c r="D394" s="5" t="s">
        <v>86</v>
      </c>
      <c r="E394" s="5">
        <v>10</v>
      </c>
      <c r="F394" s="5" t="s">
        <v>86</v>
      </c>
      <c r="G394" s="5" t="s">
        <v>86</v>
      </c>
      <c r="H394" s="5">
        <v>75</v>
      </c>
      <c r="I394" s="5">
        <v>100</v>
      </c>
      <c r="J394" s="5" t="s">
        <v>86</v>
      </c>
      <c r="K394" s="5">
        <v>26</v>
      </c>
      <c r="L394" s="5">
        <v>7</v>
      </c>
      <c r="M394" t="str">
        <f>VLOOKUP(A394,Sector!C2:E530,3,FALSE)</f>
        <v>INDEPENDENT</v>
      </c>
      <c r="N394" t="str">
        <f>IF(ISNA(VLOOKUP(A394,Sector!A2:B499,2,FALSE)),"No","Yes")</f>
        <v>No</v>
      </c>
      <c r="O394" t="str">
        <f>IF(ISNA(VLOOKUP(A394,Sector!F2:G499,2,FALSE)),"No","Yes")</f>
        <v>No</v>
      </c>
    </row>
    <row r="395" spans="1:15" ht="12.75">
      <c r="A395" t="s">
        <v>608</v>
      </c>
      <c r="B395" t="s">
        <v>498</v>
      </c>
      <c r="C395" s="5">
        <v>16</v>
      </c>
      <c r="D395" s="5">
        <v>1</v>
      </c>
      <c r="E395" s="5">
        <v>30</v>
      </c>
      <c r="F395" s="5">
        <v>10</v>
      </c>
      <c r="G395" s="5" t="s">
        <v>86</v>
      </c>
      <c r="H395" s="5">
        <v>100</v>
      </c>
      <c r="I395" s="5">
        <v>100</v>
      </c>
      <c r="J395" s="5">
        <v>79</v>
      </c>
      <c r="K395" s="5">
        <v>30</v>
      </c>
      <c r="L395" s="5">
        <v>8</v>
      </c>
      <c r="M395" t="str">
        <f>VLOOKUP(A395,Sector!C2:E530,3,FALSE)</f>
        <v>INDEPENDENT</v>
      </c>
      <c r="N395" t="str">
        <f>IF(ISNA(VLOOKUP(A395,Sector!A2:B499,2,FALSE)),"No","Yes")</f>
        <v>No</v>
      </c>
      <c r="O395" t="str">
        <f>IF(ISNA(VLOOKUP(A395,Sector!F2:G499,2,FALSE)),"No","Yes")</f>
        <v>No</v>
      </c>
    </row>
    <row r="396" spans="1:15" ht="12.75">
      <c r="A396" t="s">
        <v>609</v>
      </c>
      <c r="B396" t="s">
        <v>867</v>
      </c>
      <c r="C396" s="5">
        <v>26</v>
      </c>
      <c r="D396" s="5">
        <v>9</v>
      </c>
      <c r="E396" s="5">
        <v>50</v>
      </c>
      <c r="F396" s="5">
        <v>26</v>
      </c>
      <c r="G396" s="5">
        <v>19</v>
      </c>
      <c r="H396" s="5">
        <v>78</v>
      </c>
      <c r="I396" s="5">
        <v>96</v>
      </c>
      <c r="J396" s="5">
        <v>67</v>
      </c>
      <c r="K396" s="5">
        <v>30</v>
      </c>
      <c r="L396" s="5">
        <v>6</v>
      </c>
      <c r="M396" t="str">
        <f>VLOOKUP(A396,Sector!C2:E530,3,FALSE)</f>
        <v>GOVERNMENT</v>
      </c>
      <c r="N396" t="str">
        <f>IF(ISNA(VLOOKUP(A396,Sector!A2:B499,2,FALSE)),"No","Yes")</f>
        <v>No</v>
      </c>
      <c r="O396" t="str">
        <f>IF(ISNA(VLOOKUP(A396,Sector!F2:G499,2,FALSE)),"No","Yes")</f>
        <v>No</v>
      </c>
    </row>
    <row r="397" spans="1:15" ht="12.75">
      <c r="A397" t="s">
        <v>610</v>
      </c>
      <c r="B397" t="s">
        <v>368</v>
      </c>
      <c r="C397" s="5">
        <v>50</v>
      </c>
      <c r="D397" s="5">
        <v>18</v>
      </c>
      <c r="E397" s="5">
        <v>319</v>
      </c>
      <c r="F397" s="5">
        <v>122</v>
      </c>
      <c r="G397" s="5">
        <v>40</v>
      </c>
      <c r="H397" s="5">
        <v>77</v>
      </c>
      <c r="I397" s="5">
        <v>97</v>
      </c>
      <c r="J397" s="5">
        <v>77</v>
      </c>
      <c r="K397" s="5">
        <v>30</v>
      </c>
      <c r="L397" s="5">
        <v>8</v>
      </c>
      <c r="M397" t="str">
        <f>VLOOKUP(A397,Sector!C2:E530,3,FALSE)</f>
        <v>CATHOLIC</v>
      </c>
      <c r="N397" t="str">
        <f>IF(ISNA(VLOOKUP(A397,Sector!A2:B499,2,FALSE)),"No","Yes")</f>
        <v>Yes</v>
      </c>
      <c r="O397" t="str">
        <f>IF(ISNA(VLOOKUP(A397,Sector!F2:G499,2,FALSE)),"No","Yes")</f>
        <v>Yes</v>
      </c>
    </row>
    <row r="398" spans="1:15" ht="12.75">
      <c r="A398" t="s">
        <v>611</v>
      </c>
      <c r="B398" t="s">
        <v>137</v>
      </c>
      <c r="C398" s="5">
        <v>44</v>
      </c>
      <c r="D398" s="5">
        <v>17</v>
      </c>
      <c r="E398" s="5">
        <v>284</v>
      </c>
      <c r="F398" s="5">
        <v>124</v>
      </c>
      <c r="G398" s="5">
        <v>42</v>
      </c>
      <c r="H398" s="5">
        <v>90</v>
      </c>
      <c r="I398" s="5">
        <v>100</v>
      </c>
      <c r="J398" s="5">
        <v>73</v>
      </c>
      <c r="K398" s="5">
        <v>31</v>
      </c>
      <c r="L398" s="5">
        <v>10</v>
      </c>
      <c r="M398" t="str">
        <f>VLOOKUP(A398,Sector!C2:E530,3,FALSE)</f>
        <v>CATHOLIC</v>
      </c>
      <c r="N398" t="str">
        <f>IF(ISNA(VLOOKUP(A398,Sector!A2:B499,2,FALSE)),"No","Yes")</f>
        <v>Yes</v>
      </c>
      <c r="O398" t="str">
        <f>IF(ISNA(VLOOKUP(A398,Sector!F2:G499,2,FALSE)),"No","Yes")</f>
        <v>No</v>
      </c>
    </row>
    <row r="399" spans="1:15" ht="12.75">
      <c r="A399" t="s">
        <v>612</v>
      </c>
      <c r="B399" t="s">
        <v>316</v>
      </c>
      <c r="C399" s="5">
        <v>25</v>
      </c>
      <c r="D399" s="5">
        <v>14</v>
      </c>
      <c r="E399" s="5">
        <v>64</v>
      </c>
      <c r="F399" s="5">
        <v>35</v>
      </c>
      <c r="G399" s="5" t="s">
        <v>86</v>
      </c>
      <c r="H399" s="5">
        <v>67</v>
      </c>
      <c r="I399" s="5">
        <v>100</v>
      </c>
      <c r="J399" s="5">
        <v>84</v>
      </c>
      <c r="K399" s="5">
        <v>28</v>
      </c>
      <c r="L399" s="5">
        <v>8</v>
      </c>
      <c r="M399" t="str">
        <f>VLOOKUP(A399,Sector!C2:E530,3,FALSE)</f>
        <v>CATHOLIC</v>
      </c>
      <c r="N399" t="str">
        <f>IF(ISNA(VLOOKUP(A399,Sector!A2:B499,2,FALSE)),"No","Yes")</f>
        <v>No</v>
      </c>
      <c r="O399" t="str">
        <f>IF(ISNA(VLOOKUP(A399,Sector!F2:G499,2,FALSE)),"No","Yes")</f>
        <v>No</v>
      </c>
    </row>
    <row r="400" spans="1:15" ht="12.75">
      <c r="A400" t="s">
        <v>613</v>
      </c>
      <c r="B400" t="s">
        <v>425</v>
      </c>
      <c r="C400" s="5">
        <v>31</v>
      </c>
      <c r="D400" s="5">
        <v>1</v>
      </c>
      <c r="E400" s="5">
        <v>167</v>
      </c>
      <c r="F400" s="5">
        <v>1</v>
      </c>
      <c r="G400" s="5" t="s">
        <v>86</v>
      </c>
      <c r="H400" s="5">
        <v>99</v>
      </c>
      <c r="I400" s="5">
        <v>100</v>
      </c>
      <c r="J400" s="5">
        <v>100</v>
      </c>
      <c r="K400" s="5">
        <v>35</v>
      </c>
      <c r="L400" s="5">
        <v>24</v>
      </c>
      <c r="M400" t="str">
        <f>VLOOKUP(A400,Sector!C2:E530,3,FALSE)</f>
        <v>INDEPENDENT</v>
      </c>
      <c r="N400" t="str">
        <f>IF(ISNA(VLOOKUP(A400,Sector!A2:B499,2,FALSE)),"No","Yes")</f>
        <v>Yes</v>
      </c>
      <c r="O400" t="str">
        <f>IF(ISNA(VLOOKUP(A400,Sector!F2:G499,2,FALSE)),"No","Yes")</f>
        <v>Yes</v>
      </c>
    </row>
    <row r="401" spans="1:15" ht="12.75">
      <c r="A401" t="s">
        <v>614</v>
      </c>
      <c r="B401" t="s">
        <v>137</v>
      </c>
      <c r="C401" s="5">
        <v>40</v>
      </c>
      <c r="D401" s="5">
        <v>15</v>
      </c>
      <c r="E401" s="5">
        <v>266</v>
      </c>
      <c r="F401" s="5">
        <v>69</v>
      </c>
      <c r="G401" s="5">
        <v>9</v>
      </c>
      <c r="H401" s="5">
        <v>95</v>
      </c>
      <c r="I401" s="5">
        <v>100</v>
      </c>
      <c r="J401" s="5">
        <v>84</v>
      </c>
      <c r="K401" s="5">
        <v>32</v>
      </c>
      <c r="L401" s="5">
        <v>10</v>
      </c>
      <c r="M401" t="str">
        <f>VLOOKUP(A401,Sector!C2:E530,3,FALSE)</f>
        <v>CATHOLIC</v>
      </c>
      <c r="N401" t="str">
        <f>IF(ISNA(VLOOKUP(A401,Sector!A2:B499,2,FALSE)),"No","Yes")</f>
        <v>Yes</v>
      </c>
      <c r="O401" t="str">
        <f>IF(ISNA(VLOOKUP(A401,Sector!F2:G499,2,FALSE)),"No","Yes")</f>
        <v>Yes</v>
      </c>
    </row>
    <row r="402" spans="1:15" ht="12.75">
      <c r="A402" t="s">
        <v>615</v>
      </c>
      <c r="B402" t="s">
        <v>638</v>
      </c>
      <c r="C402" s="5">
        <v>40</v>
      </c>
      <c r="D402" s="5">
        <v>10</v>
      </c>
      <c r="E402" s="5">
        <v>228</v>
      </c>
      <c r="F402" s="5">
        <v>192</v>
      </c>
      <c r="G402" s="5">
        <v>11</v>
      </c>
      <c r="H402" s="5">
        <v>74</v>
      </c>
      <c r="I402" s="5">
        <v>99</v>
      </c>
      <c r="J402" s="5">
        <v>94</v>
      </c>
      <c r="K402" s="5">
        <v>29</v>
      </c>
      <c r="L402" s="5">
        <v>3</v>
      </c>
      <c r="M402" t="str">
        <f>VLOOKUP(A402,Sector!C2:E530,3,FALSE)</f>
        <v>CATHOLIC</v>
      </c>
      <c r="N402" t="str">
        <f>IF(ISNA(VLOOKUP(A402,Sector!A2:B499,2,FALSE)),"No","Yes")</f>
        <v>Yes</v>
      </c>
      <c r="O402" t="str">
        <f>IF(ISNA(VLOOKUP(A402,Sector!F2:G499,2,FALSE)),"No","Yes")</f>
        <v>No</v>
      </c>
    </row>
    <row r="403" spans="1:15" ht="12.75">
      <c r="A403" t="s">
        <v>616</v>
      </c>
      <c r="B403" t="s">
        <v>148</v>
      </c>
      <c r="C403" s="5">
        <v>38</v>
      </c>
      <c r="D403" s="5">
        <v>10</v>
      </c>
      <c r="E403" s="5">
        <v>299</v>
      </c>
      <c r="F403" s="5">
        <v>225</v>
      </c>
      <c r="G403" s="5" t="s">
        <v>86</v>
      </c>
      <c r="H403" s="5">
        <v>93</v>
      </c>
      <c r="I403" s="5">
        <v>99</v>
      </c>
      <c r="J403" s="5">
        <v>95</v>
      </c>
      <c r="K403" s="5">
        <v>29</v>
      </c>
      <c r="L403" s="5">
        <v>5</v>
      </c>
      <c r="M403" t="str">
        <f>VLOOKUP(A403,Sector!C2:E530,3,FALSE)</f>
        <v>GOVERNMENT</v>
      </c>
      <c r="N403" t="str">
        <f>IF(ISNA(VLOOKUP(A403,Sector!A2:B499,2,FALSE)),"No","Yes")</f>
        <v>No</v>
      </c>
      <c r="O403" t="str">
        <f>IF(ISNA(VLOOKUP(A403,Sector!F2:G499,2,FALSE)),"No","Yes")</f>
        <v>No</v>
      </c>
    </row>
    <row r="404" spans="1:15" ht="12.75">
      <c r="A404" t="s">
        <v>617</v>
      </c>
      <c r="B404" t="s">
        <v>576</v>
      </c>
      <c r="C404" s="5">
        <v>17</v>
      </c>
      <c r="D404" s="5">
        <v>1</v>
      </c>
      <c r="E404" s="5">
        <v>62</v>
      </c>
      <c r="F404" s="5">
        <v>1</v>
      </c>
      <c r="G404" s="5" t="s">
        <v>86</v>
      </c>
      <c r="H404" s="5">
        <v>73</v>
      </c>
      <c r="I404" s="5">
        <v>100</v>
      </c>
      <c r="J404" s="5">
        <v>0</v>
      </c>
      <c r="K404" s="5">
        <v>26</v>
      </c>
      <c r="L404" s="5">
        <v>4</v>
      </c>
      <c r="M404" t="str">
        <f>VLOOKUP(A404,Sector!C2:E530,3,FALSE)</f>
        <v>INDEPENDENT</v>
      </c>
      <c r="N404" t="str">
        <f>IF(ISNA(VLOOKUP(A404,Sector!A2:B499,2,FALSE)),"No","Yes")</f>
        <v>No</v>
      </c>
      <c r="O404" t="str">
        <f>IF(ISNA(VLOOKUP(A404,Sector!F2:G499,2,FALSE)),"No","Yes")</f>
        <v>No</v>
      </c>
    </row>
    <row r="405" spans="1:15" ht="12.75">
      <c r="A405" t="s">
        <v>618</v>
      </c>
      <c r="B405" t="s">
        <v>158</v>
      </c>
      <c r="C405" s="5">
        <v>45</v>
      </c>
      <c r="D405" s="5">
        <v>25</v>
      </c>
      <c r="E405" s="5">
        <v>191</v>
      </c>
      <c r="F405" s="5">
        <v>175</v>
      </c>
      <c r="G405" s="5">
        <v>28</v>
      </c>
      <c r="H405" s="5">
        <v>89</v>
      </c>
      <c r="I405" s="5">
        <v>100</v>
      </c>
      <c r="J405" s="5">
        <v>85</v>
      </c>
      <c r="K405" s="5">
        <v>30</v>
      </c>
      <c r="L405" s="5">
        <v>5</v>
      </c>
      <c r="M405" t="str">
        <f>VLOOKUP(A405,Sector!C2:E530,3,FALSE)</f>
        <v>CATHOLIC</v>
      </c>
      <c r="N405" t="str">
        <f>IF(ISNA(VLOOKUP(A405,Sector!A2:B499,2,FALSE)),"No","Yes")</f>
        <v>Yes</v>
      </c>
      <c r="O405" t="str">
        <f>IF(ISNA(VLOOKUP(A405,Sector!F2:G499,2,FALSE)),"No","Yes")</f>
        <v>No</v>
      </c>
    </row>
    <row r="406" spans="1:15" ht="12.75">
      <c r="A406" t="s">
        <v>868</v>
      </c>
      <c r="B406" t="s">
        <v>637</v>
      </c>
      <c r="C406" s="5">
        <v>40</v>
      </c>
      <c r="D406" s="5">
        <v>14</v>
      </c>
      <c r="E406" s="5">
        <v>121</v>
      </c>
      <c r="F406" s="5">
        <v>62</v>
      </c>
      <c r="G406" s="5">
        <v>10</v>
      </c>
      <c r="H406" s="5">
        <v>79</v>
      </c>
      <c r="I406" s="5">
        <v>100</v>
      </c>
      <c r="J406" s="5">
        <v>74</v>
      </c>
      <c r="K406" s="5">
        <v>31</v>
      </c>
      <c r="L406" s="5">
        <v>7</v>
      </c>
      <c r="M406" t="str">
        <f>VLOOKUP(A406,Sector!C2:E530,3,FALSE)</f>
        <v>CATHOLIC</v>
      </c>
      <c r="N406" t="str">
        <f>IF(ISNA(VLOOKUP(A406,Sector!A2:B499,2,FALSE)),"No","Yes")</f>
        <v>Yes</v>
      </c>
      <c r="O406" t="str">
        <f>IF(ISNA(VLOOKUP(A406,Sector!F2:G499,2,FALSE)),"No","Yes")</f>
        <v>No</v>
      </c>
    </row>
    <row r="407" spans="1:15" ht="12.75">
      <c r="A407" t="s">
        <v>831</v>
      </c>
      <c r="B407" t="s">
        <v>233</v>
      </c>
      <c r="C407" s="5">
        <v>38</v>
      </c>
      <c r="D407" s="5">
        <v>16</v>
      </c>
      <c r="E407" s="5">
        <v>183</v>
      </c>
      <c r="F407" s="5">
        <v>91</v>
      </c>
      <c r="G407" s="5">
        <v>23</v>
      </c>
      <c r="H407" s="5">
        <v>77</v>
      </c>
      <c r="I407" s="5">
        <v>98</v>
      </c>
      <c r="J407" s="5">
        <v>80</v>
      </c>
      <c r="K407" s="5">
        <v>28</v>
      </c>
      <c r="L407" s="5">
        <v>2</v>
      </c>
      <c r="M407" t="str">
        <f>VLOOKUP(A407,Sector!C2:E530,3,FALSE)</f>
        <v>CATHOLIC</v>
      </c>
      <c r="N407" t="str">
        <f>IF(ISNA(VLOOKUP(A407,Sector!A2:B499,2,FALSE)),"No","Yes")</f>
        <v>No</v>
      </c>
      <c r="O407" t="str">
        <f>IF(ISNA(VLOOKUP(A407,Sector!F2:G499,2,FALSE)),"No","Yes")</f>
        <v>Yes</v>
      </c>
    </row>
    <row r="408" spans="1:15" ht="12.75">
      <c r="A408" t="s">
        <v>832</v>
      </c>
      <c r="B408" t="s">
        <v>587</v>
      </c>
      <c r="C408" s="5">
        <v>38</v>
      </c>
      <c r="D408" s="5">
        <v>20</v>
      </c>
      <c r="E408" s="5">
        <v>169</v>
      </c>
      <c r="F408" s="5">
        <v>50</v>
      </c>
      <c r="G408" s="5">
        <v>12</v>
      </c>
      <c r="H408" s="5">
        <v>79</v>
      </c>
      <c r="I408" s="5">
        <v>100</v>
      </c>
      <c r="J408" s="5">
        <v>58</v>
      </c>
      <c r="K408" s="5">
        <v>30</v>
      </c>
      <c r="L408" s="5">
        <v>6</v>
      </c>
      <c r="M408" t="str">
        <f>VLOOKUP(A408,Sector!C2:E530,3,FALSE)</f>
        <v>CATHOLIC</v>
      </c>
      <c r="N408" t="str">
        <f>IF(ISNA(VLOOKUP(A408,Sector!A2:B499,2,FALSE)),"No","Yes")</f>
        <v>No</v>
      </c>
      <c r="O408" t="str">
        <f>IF(ISNA(VLOOKUP(A408,Sector!F2:G499,2,FALSE)),"No","Yes")</f>
        <v>Yes</v>
      </c>
    </row>
    <row r="409" spans="1:15" ht="12.75">
      <c r="A409" t="s">
        <v>869</v>
      </c>
      <c r="B409" t="s">
        <v>494</v>
      </c>
      <c r="C409" s="5">
        <v>58</v>
      </c>
      <c r="D409" s="5">
        <v>33</v>
      </c>
      <c r="E409" s="5">
        <v>266</v>
      </c>
      <c r="F409" s="5">
        <v>141</v>
      </c>
      <c r="G409" s="5">
        <v>20</v>
      </c>
      <c r="H409" s="5">
        <v>76</v>
      </c>
      <c r="I409" s="5">
        <v>99</v>
      </c>
      <c r="J409" s="5">
        <v>74</v>
      </c>
      <c r="K409" s="5">
        <v>31</v>
      </c>
      <c r="L409" s="5">
        <v>11</v>
      </c>
      <c r="M409" t="str">
        <f>VLOOKUP(A409,Sector!C2:E530,3,FALSE)</f>
        <v>CATHOLIC</v>
      </c>
      <c r="N409" t="str">
        <f>IF(ISNA(VLOOKUP(A409,Sector!A2:B499,2,FALSE)),"No","Yes")</f>
        <v>No</v>
      </c>
      <c r="O409" t="str">
        <f>IF(ISNA(VLOOKUP(A409,Sector!F2:G499,2,FALSE)),"No","Yes")</f>
        <v>No</v>
      </c>
    </row>
    <row r="410" spans="1:15" ht="12.75">
      <c r="A410" t="s">
        <v>619</v>
      </c>
      <c r="B410" t="s">
        <v>290</v>
      </c>
      <c r="C410" s="5">
        <v>35</v>
      </c>
      <c r="D410" s="5">
        <v>16</v>
      </c>
      <c r="E410" s="5">
        <v>128</v>
      </c>
      <c r="F410" s="5">
        <v>56</v>
      </c>
      <c r="G410" s="5">
        <v>10</v>
      </c>
      <c r="H410" s="5">
        <v>76</v>
      </c>
      <c r="I410" s="5">
        <v>99</v>
      </c>
      <c r="J410" s="5">
        <v>91</v>
      </c>
      <c r="K410" s="5">
        <v>30</v>
      </c>
      <c r="L410" s="5">
        <v>7</v>
      </c>
      <c r="M410" t="str">
        <f>VLOOKUP(A410,Sector!C2:E530,3,FALSE)</f>
        <v>CATHOLIC</v>
      </c>
      <c r="N410" t="str">
        <f>IF(ISNA(VLOOKUP(A410,Sector!A2:B499,2,FALSE)),"No","Yes")</f>
        <v>No</v>
      </c>
      <c r="O410" t="str">
        <f>IF(ISNA(VLOOKUP(A410,Sector!F2:G499,2,FALSE)),"No","Yes")</f>
        <v>No</v>
      </c>
    </row>
    <row r="411" spans="1:15" ht="12.75">
      <c r="A411" t="s">
        <v>620</v>
      </c>
      <c r="B411" t="s">
        <v>425</v>
      </c>
      <c r="C411" s="5">
        <v>42</v>
      </c>
      <c r="D411" s="5">
        <v>15</v>
      </c>
      <c r="E411" s="5">
        <v>255</v>
      </c>
      <c r="F411" s="5">
        <v>49</v>
      </c>
      <c r="G411" s="5" t="s">
        <v>86</v>
      </c>
      <c r="H411" s="5">
        <v>90</v>
      </c>
      <c r="I411" s="5">
        <v>100</v>
      </c>
      <c r="J411" s="5">
        <v>100</v>
      </c>
      <c r="K411" s="5">
        <v>35</v>
      </c>
      <c r="L411" s="5">
        <v>23</v>
      </c>
      <c r="M411" t="str">
        <f>VLOOKUP(A411,Sector!C2:E530,3,FALSE)</f>
        <v>CATHOLIC</v>
      </c>
      <c r="N411" t="str">
        <f>IF(ISNA(VLOOKUP(A411,Sector!A2:B499,2,FALSE)),"No","Yes")</f>
        <v>No</v>
      </c>
      <c r="O411" t="str">
        <f>IF(ISNA(VLOOKUP(A411,Sector!F2:G499,2,FALSE)),"No","Yes")</f>
        <v>Yes</v>
      </c>
    </row>
    <row r="412" spans="1:15" ht="12.75">
      <c r="A412" t="s">
        <v>621</v>
      </c>
      <c r="B412" t="s">
        <v>133</v>
      </c>
      <c r="C412" s="5">
        <v>38</v>
      </c>
      <c r="D412" s="5">
        <v>3</v>
      </c>
      <c r="E412" s="5">
        <v>243</v>
      </c>
      <c r="F412" s="5">
        <v>8</v>
      </c>
      <c r="G412" s="5" t="s">
        <v>86</v>
      </c>
      <c r="H412" s="5">
        <v>94</v>
      </c>
      <c r="I412" s="5">
        <v>99</v>
      </c>
      <c r="J412" s="5">
        <v>59</v>
      </c>
      <c r="K412" s="5">
        <v>34</v>
      </c>
      <c r="L412" s="5">
        <v>18</v>
      </c>
      <c r="M412" t="str">
        <f>VLOOKUP(A412,Sector!C2:E530,3,FALSE)</f>
        <v>INDEPENDENT</v>
      </c>
      <c r="N412" t="str">
        <f>IF(ISNA(VLOOKUP(A412,Sector!A2:B499,2,FALSE)),"No","Yes")</f>
        <v>Yes</v>
      </c>
      <c r="O412" t="str">
        <f>IF(ISNA(VLOOKUP(A412,Sector!F2:G499,2,FALSE)),"No","Yes")</f>
        <v>Yes</v>
      </c>
    </row>
    <row r="413" spans="1:15" ht="12.75">
      <c r="A413" t="s">
        <v>622</v>
      </c>
      <c r="B413" t="s">
        <v>80</v>
      </c>
      <c r="C413" s="5">
        <v>28</v>
      </c>
      <c r="D413" s="5">
        <v>7</v>
      </c>
      <c r="E413" s="5">
        <v>93</v>
      </c>
      <c r="F413" s="5">
        <v>7</v>
      </c>
      <c r="G413" s="5" t="s">
        <v>86</v>
      </c>
      <c r="H413" s="5">
        <v>96</v>
      </c>
      <c r="I413" s="5">
        <v>100</v>
      </c>
      <c r="J413" s="5">
        <v>85</v>
      </c>
      <c r="K413" s="5">
        <v>35</v>
      </c>
      <c r="L413" s="5">
        <v>21</v>
      </c>
      <c r="M413" t="str">
        <f>VLOOKUP(A413,Sector!C2:E530,3,FALSE)</f>
        <v>INDEPENDENT</v>
      </c>
      <c r="N413" t="str">
        <f>IF(ISNA(VLOOKUP(A413,Sector!A2:B499,2,FALSE)),"No","Yes")</f>
        <v>No</v>
      </c>
      <c r="O413" t="str">
        <f>IF(ISNA(VLOOKUP(A413,Sector!F2:G499,2,FALSE)),"No","Yes")</f>
        <v>Yes</v>
      </c>
    </row>
    <row r="414" spans="1:15" ht="12.75">
      <c r="A414" t="s">
        <v>623</v>
      </c>
      <c r="B414" t="s">
        <v>512</v>
      </c>
      <c r="C414" s="5">
        <v>28</v>
      </c>
      <c r="D414" s="5">
        <v>17</v>
      </c>
      <c r="E414" s="5">
        <v>52</v>
      </c>
      <c r="F414" s="5">
        <v>34</v>
      </c>
      <c r="G414" s="5">
        <v>4</v>
      </c>
      <c r="H414" s="5">
        <v>83</v>
      </c>
      <c r="I414" s="5">
        <v>100</v>
      </c>
      <c r="J414" s="5">
        <v>56</v>
      </c>
      <c r="K414" s="5">
        <v>29</v>
      </c>
      <c r="L414" s="5">
        <v>4</v>
      </c>
      <c r="M414" t="str">
        <f>VLOOKUP(A414,Sector!C2:E530,3,FALSE)</f>
        <v>CATHOLIC</v>
      </c>
      <c r="N414" t="str">
        <f>IF(ISNA(VLOOKUP(A414,Sector!A2:B499,2,FALSE)),"No","Yes")</f>
        <v>No</v>
      </c>
      <c r="O414" t="str">
        <f>IF(ISNA(VLOOKUP(A414,Sector!F2:G499,2,FALSE)),"No","Yes")</f>
        <v>No</v>
      </c>
    </row>
    <row r="415" spans="1:15" ht="12.75">
      <c r="A415" t="s">
        <v>624</v>
      </c>
      <c r="B415" t="s">
        <v>639</v>
      </c>
      <c r="C415" s="5">
        <v>18</v>
      </c>
      <c r="D415" s="5">
        <v>3</v>
      </c>
      <c r="E415" s="5">
        <v>79</v>
      </c>
      <c r="F415" s="5">
        <v>3</v>
      </c>
      <c r="G415" s="5" t="s">
        <v>86</v>
      </c>
      <c r="H415" s="5">
        <v>85</v>
      </c>
      <c r="I415" s="5">
        <v>98</v>
      </c>
      <c r="J415" s="5">
        <v>76</v>
      </c>
      <c r="K415" s="5">
        <v>27</v>
      </c>
      <c r="L415" s="5">
        <v>7</v>
      </c>
      <c r="M415" t="str">
        <f>VLOOKUP(A415,Sector!C2:E530,3,FALSE)</f>
        <v>INDEPENDENT</v>
      </c>
      <c r="N415" t="str">
        <f>IF(ISNA(VLOOKUP(A415,Sector!A2:B499,2,FALSE)),"No","Yes")</f>
        <v>No</v>
      </c>
      <c r="O415" t="str">
        <f>IF(ISNA(VLOOKUP(A415,Sector!F2:G499,2,FALSE)),"No","Yes")</f>
        <v>No</v>
      </c>
    </row>
    <row r="416" spans="1:15" ht="12.75">
      <c r="A416" t="s">
        <v>640</v>
      </c>
      <c r="B416" t="s">
        <v>685</v>
      </c>
      <c r="C416" s="5">
        <v>45</v>
      </c>
      <c r="D416" s="5">
        <v>6</v>
      </c>
      <c r="E416" s="5">
        <v>246</v>
      </c>
      <c r="F416" s="5">
        <v>8</v>
      </c>
      <c r="G416" s="5" t="s">
        <v>86</v>
      </c>
      <c r="H416" s="5">
        <v>91</v>
      </c>
      <c r="I416" s="5">
        <v>100</v>
      </c>
      <c r="J416" s="5">
        <v>100</v>
      </c>
      <c r="K416" s="5">
        <v>33</v>
      </c>
      <c r="L416" s="5">
        <v>14</v>
      </c>
      <c r="M416" t="str">
        <f>VLOOKUP(A416,Sector!C2:E530,3,FALSE)</f>
        <v>INDEPENDENT</v>
      </c>
      <c r="N416" t="str">
        <f>IF(ISNA(VLOOKUP(A416,Sector!A2:B499,2,FALSE)),"No","Yes")</f>
        <v>No</v>
      </c>
      <c r="O416" t="str">
        <f>IF(ISNA(VLOOKUP(A416,Sector!F2:G499,2,FALSE)),"No","Yes")</f>
        <v>Yes</v>
      </c>
    </row>
    <row r="417" spans="1:15" ht="12.75">
      <c r="A417" t="s">
        <v>641</v>
      </c>
      <c r="B417" t="s">
        <v>240</v>
      </c>
      <c r="C417" s="5">
        <v>51</v>
      </c>
      <c r="D417" s="5">
        <v>17</v>
      </c>
      <c r="E417" s="5">
        <v>330</v>
      </c>
      <c r="F417" s="5">
        <v>156</v>
      </c>
      <c r="G417" s="5">
        <v>34</v>
      </c>
      <c r="H417" s="5">
        <v>76</v>
      </c>
      <c r="I417" s="5">
        <v>100</v>
      </c>
      <c r="J417" s="5">
        <v>79</v>
      </c>
      <c r="K417" s="5">
        <v>30</v>
      </c>
      <c r="L417" s="5">
        <v>6</v>
      </c>
      <c r="M417" t="str">
        <f>VLOOKUP(A417,Sector!C2:E530,3,FALSE)</f>
        <v>CATHOLIC</v>
      </c>
      <c r="N417" t="str">
        <f>IF(ISNA(VLOOKUP(A417,Sector!A2:B499,2,FALSE)),"No","Yes")</f>
        <v>No</v>
      </c>
      <c r="O417" t="str">
        <f>IF(ISNA(VLOOKUP(A417,Sector!F2:G499,2,FALSE)),"No","Yes")</f>
        <v>No</v>
      </c>
    </row>
    <row r="418" spans="1:15" ht="12.75">
      <c r="A418" t="s">
        <v>642</v>
      </c>
      <c r="B418" t="s">
        <v>62</v>
      </c>
      <c r="C418" s="5">
        <v>48</v>
      </c>
      <c r="D418" s="5">
        <v>19</v>
      </c>
      <c r="E418" s="5">
        <v>225</v>
      </c>
      <c r="F418" s="5">
        <v>93</v>
      </c>
      <c r="G418" s="5" t="s">
        <v>86</v>
      </c>
      <c r="H418" s="5">
        <v>83</v>
      </c>
      <c r="I418" s="5">
        <v>100</v>
      </c>
      <c r="J418" s="5">
        <v>58</v>
      </c>
      <c r="K418" s="5">
        <v>30</v>
      </c>
      <c r="L418" s="5">
        <v>5</v>
      </c>
      <c r="M418" t="str">
        <f>VLOOKUP(A418,Sector!C2:E530,3,FALSE)</f>
        <v>CATHOLIC</v>
      </c>
      <c r="N418" t="str">
        <f>IF(ISNA(VLOOKUP(A418,Sector!A2:B499,2,FALSE)),"No","Yes")</f>
        <v>No</v>
      </c>
      <c r="O418" t="str">
        <f>IF(ISNA(VLOOKUP(A418,Sector!F2:G499,2,FALSE)),"No","Yes")</f>
        <v>Yes</v>
      </c>
    </row>
    <row r="419" spans="1:15" ht="12.75">
      <c r="A419" t="s">
        <v>643</v>
      </c>
      <c r="B419" t="s">
        <v>441</v>
      </c>
      <c r="C419" s="5">
        <v>44</v>
      </c>
      <c r="D419" s="5">
        <v>11</v>
      </c>
      <c r="E419" s="5">
        <v>231</v>
      </c>
      <c r="F419" s="5">
        <v>57</v>
      </c>
      <c r="G419" s="5" t="s">
        <v>86</v>
      </c>
      <c r="H419" s="5">
        <v>88</v>
      </c>
      <c r="I419" s="5">
        <v>100</v>
      </c>
      <c r="J419" s="5">
        <v>97</v>
      </c>
      <c r="K419" s="5">
        <v>33</v>
      </c>
      <c r="L419" s="5">
        <v>14</v>
      </c>
      <c r="M419" t="str">
        <f>VLOOKUP(A419,Sector!C2:E530,3,FALSE)</f>
        <v>INDEPENDENT</v>
      </c>
      <c r="N419" t="str">
        <f>IF(ISNA(VLOOKUP(A419,Sector!A2:B499,2,FALSE)),"No","Yes")</f>
        <v>No</v>
      </c>
      <c r="O419" t="str">
        <f>IF(ISNA(VLOOKUP(A419,Sector!F2:G499,2,FALSE)),"No","Yes")</f>
        <v>Yes</v>
      </c>
    </row>
    <row r="420" spans="1:15" ht="12.75">
      <c r="A420" t="s">
        <v>644</v>
      </c>
      <c r="B420" t="s">
        <v>686</v>
      </c>
      <c r="C420" s="5">
        <v>38</v>
      </c>
      <c r="D420" s="5">
        <v>11</v>
      </c>
      <c r="E420" s="5">
        <v>147</v>
      </c>
      <c r="F420" s="5">
        <v>136</v>
      </c>
      <c r="G420" s="5" t="s">
        <v>86</v>
      </c>
      <c r="H420" s="5">
        <v>60</v>
      </c>
      <c r="I420" s="5">
        <v>96</v>
      </c>
      <c r="J420" s="5">
        <v>92</v>
      </c>
      <c r="K420" s="5">
        <v>28</v>
      </c>
      <c r="L420" s="5">
        <v>4</v>
      </c>
      <c r="M420" t="str">
        <f>VLOOKUP(A420,Sector!C2:E530,3,FALSE)</f>
        <v>CATHOLIC</v>
      </c>
      <c r="N420" t="str">
        <f>IF(ISNA(VLOOKUP(A420,Sector!A2:B499,2,FALSE)),"No","Yes")</f>
        <v>No</v>
      </c>
      <c r="O420" t="str">
        <f>IF(ISNA(VLOOKUP(A420,Sector!F2:G499,2,FALSE)),"No","Yes")</f>
        <v>No</v>
      </c>
    </row>
    <row r="421" spans="1:15" ht="12.75">
      <c r="A421" t="s">
        <v>645</v>
      </c>
      <c r="B421" t="s">
        <v>214</v>
      </c>
      <c r="C421" s="5">
        <v>38</v>
      </c>
      <c r="D421" s="5">
        <v>22</v>
      </c>
      <c r="E421" s="5">
        <v>164</v>
      </c>
      <c r="F421" s="5">
        <v>59</v>
      </c>
      <c r="G421" s="5">
        <v>12</v>
      </c>
      <c r="H421" s="5">
        <v>92</v>
      </c>
      <c r="I421" s="5">
        <v>100</v>
      </c>
      <c r="J421" s="5">
        <v>96</v>
      </c>
      <c r="K421" s="5">
        <v>28</v>
      </c>
      <c r="L421" s="5">
        <v>1</v>
      </c>
      <c r="M421" t="str">
        <f>VLOOKUP(A421,Sector!C2:E530,3,FALSE)</f>
        <v>CATHOLIC</v>
      </c>
      <c r="N421" t="str">
        <f>IF(ISNA(VLOOKUP(A421,Sector!A2:B499,2,FALSE)),"No","Yes")</f>
        <v>Yes</v>
      </c>
      <c r="O421" t="str">
        <f>IF(ISNA(VLOOKUP(A421,Sector!F2:G499,2,FALSE)),"No","Yes")</f>
        <v>Yes</v>
      </c>
    </row>
    <row r="422" spans="1:15" ht="12.75">
      <c r="A422" t="s">
        <v>646</v>
      </c>
      <c r="B422" t="s">
        <v>687</v>
      </c>
      <c r="C422" s="5">
        <v>12</v>
      </c>
      <c r="D422" s="5">
        <v>2</v>
      </c>
      <c r="E422" s="5">
        <v>13</v>
      </c>
      <c r="F422" s="5">
        <v>4</v>
      </c>
      <c r="G422" s="5" t="s">
        <v>86</v>
      </c>
      <c r="H422" s="5">
        <v>100</v>
      </c>
      <c r="I422" s="5">
        <v>100</v>
      </c>
      <c r="J422" s="5">
        <v>68</v>
      </c>
      <c r="K422" s="5">
        <v>34</v>
      </c>
      <c r="L422" s="5">
        <v>11</v>
      </c>
      <c r="M422" t="str">
        <f>VLOOKUP(A422,Sector!C2:E530,3,FALSE)</f>
        <v>INDEPENDENT</v>
      </c>
      <c r="N422" t="str">
        <f>IF(ISNA(VLOOKUP(A422,Sector!A2:B499,2,FALSE)),"No","Yes")</f>
        <v>No</v>
      </c>
      <c r="O422" t="str">
        <f>IF(ISNA(VLOOKUP(A422,Sector!F2:G499,2,FALSE)),"No","Yes")</f>
        <v>Yes</v>
      </c>
    </row>
    <row r="423" spans="1:15" ht="12.75">
      <c r="A423" t="s">
        <v>647</v>
      </c>
      <c r="B423" t="s">
        <v>688</v>
      </c>
      <c r="C423" s="5">
        <v>42</v>
      </c>
      <c r="D423" s="5">
        <v>6</v>
      </c>
      <c r="E423" s="5">
        <v>255</v>
      </c>
      <c r="F423" s="5">
        <v>88</v>
      </c>
      <c r="G423" s="5" t="s">
        <v>86</v>
      </c>
      <c r="H423" s="5">
        <v>96</v>
      </c>
      <c r="I423" s="5">
        <v>99</v>
      </c>
      <c r="J423" s="5">
        <v>82</v>
      </c>
      <c r="K423" s="5">
        <v>33</v>
      </c>
      <c r="L423" s="5">
        <v>14</v>
      </c>
      <c r="M423" t="str">
        <f>VLOOKUP(A423,Sector!C2:E530,3,FALSE)</f>
        <v>CATHOLIC</v>
      </c>
      <c r="N423" t="str">
        <f>IF(ISNA(VLOOKUP(A423,Sector!A2:B499,2,FALSE)),"No","Yes")</f>
        <v>No</v>
      </c>
      <c r="O423" t="str">
        <f>IF(ISNA(VLOOKUP(A423,Sector!F2:G499,2,FALSE)),"No","Yes")</f>
        <v>No</v>
      </c>
    </row>
    <row r="424" spans="1:15" ht="12.75">
      <c r="A424" t="s">
        <v>648</v>
      </c>
      <c r="B424" t="s">
        <v>448</v>
      </c>
      <c r="C424" s="5">
        <v>16</v>
      </c>
      <c r="D424" s="5">
        <v>10</v>
      </c>
      <c r="E424" s="5">
        <v>40</v>
      </c>
      <c r="F424" s="5">
        <v>44</v>
      </c>
      <c r="G424" s="5">
        <v>26</v>
      </c>
      <c r="H424" s="5">
        <v>81</v>
      </c>
      <c r="I424" s="5">
        <v>100</v>
      </c>
      <c r="J424" s="5">
        <v>81</v>
      </c>
      <c r="K424" s="5">
        <v>25</v>
      </c>
      <c r="L424" s="5">
        <v>0</v>
      </c>
      <c r="M424" t="str">
        <f>VLOOKUP(A424,Sector!C2:E530,3,FALSE)</f>
        <v>GOVERNMENT</v>
      </c>
      <c r="N424" t="str">
        <f>IF(ISNA(VLOOKUP(A424,Sector!A2:B499,2,FALSE)),"No","Yes")</f>
        <v>No</v>
      </c>
      <c r="O424" t="str">
        <f>IF(ISNA(VLOOKUP(A424,Sector!F2:G499,2,FALSE)),"No","Yes")</f>
        <v>No</v>
      </c>
    </row>
    <row r="425" spans="1:15" ht="12.75">
      <c r="A425" t="s">
        <v>649</v>
      </c>
      <c r="B425" t="s">
        <v>689</v>
      </c>
      <c r="C425" s="5">
        <v>34</v>
      </c>
      <c r="D425" s="5">
        <v>29</v>
      </c>
      <c r="E425" s="5">
        <v>101</v>
      </c>
      <c r="F425" s="5">
        <v>76</v>
      </c>
      <c r="G425" s="5">
        <v>43</v>
      </c>
      <c r="H425" s="5">
        <v>52</v>
      </c>
      <c r="I425" s="5">
        <v>97</v>
      </c>
      <c r="J425" s="5">
        <v>63</v>
      </c>
      <c r="K425" s="5">
        <v>28</v>
      </c>
      <c r="L425" s="5">
        <v>2</v>
      </c>
      <c r="M425" t="str">
        <f>VLOOKUP(A425,Sector!C2:E530,3,FALSE)</f>
        <v>GOVERNMENT</v>
      </c>
      <c r="N425" t="str">
        <f>IF(ISNA(VLOOKUP(A425,Sector!A2:B499,2,FALSE)),"No","Yes")</f>
        <v>No</v>
      </c>
      <c r="O425" t="str">
        <f>IF(ISNA(VLOOKUP(A425,Sector!F2:G499,2,FALSE)),"No","Yes")</f>
        <v>No</v>
      </c>
    </row>
    <row r="426" spans="1:15" ht="12.75">
      <c r="A426" t="s">
        <v>650</v>
      </c>
      <c r="B426" t="s">
        <v>313</v>
      </c>
      <c r="C426" s="5">
        <v>18</v>
      </c>
      <c r="D426" s="5">
        <v>3</v>
      </c>
      <c r="E426" s="5">
        <v>50</v>
      </c>
      <c r="F426" s="5">
        <v>23</v>
      </c>
      <c r="G426" s="5">
        <v>23</v>
      </c>
      <c r="H426" s="5">
        <v>80</v>
      </c>
      <c r="I426" s="5">
        <v>88</v>
      </c>
      <c r="J426" s="5">
        <v>37</v>
      </c>
      <c r="K426" s="5">
        <v>24</v>
      </c>
      <c r="L426" s="5">
        <v>4</v>
      </c>
      <c r="M426" t="str">
        <f>VLOOKUP(A426,Sector!C2:E530,3,FALSE)</f>
        <v>INDEPENDENT</v>
      </c>
      <c r="N426" t="str">
        <f>IF(ISNA(VLOOKUP(A426,Sector!A2:B499,2,FALSE)),"No","Yes")</f>
        <v>No</v>
      </c>
      <c r="O426" t="str">
        <f>IF(ISNA(VLOOKUP(A426,Sector!F2:G499,2,FALSE)),"No","Yes")</f>
        <v>No</v>
      </c>
    </row>
    <row r="427" spans="1:15" ht="12.75">
      <c r="A427" t="s">
        <v>834</v>
      </c>
      <c r="B427" t="s">
        <v>139</v>
      </c>
      <c r="C427" s="5">
        <v>34</v>
      </c>
      <c r="D427" s="5">
        <v>7</v>
      </c>
      <c r="E427" s="5">
        <v>138</v>
      </c>
      <c r="F427" s="5">
        <v>33</v>
      </c>
      <c r="G427" s="5" t="s">
        <v>86</v>
      </c>
      <c r="H427" s="5">
        <v>98</v>
      </c>
      <c r="I427" s="5">
        <v>100</v>
      </c>
      <c r="J427" s="5">
        <v>100</v>
      </c>
      <c r="K427" s="5">
        <v>35</v>
      </c>
      <c r="L427" s="5">
        <v>24</v>
      </c>
      <c r="M427" t="str">
        <f>VLOOKUP(A427,Sector!C2:E530,3,FALSE)</f>
        <v>INDEPENDENT</v>
      </c>
      <c r="N427" t="str">
        <f>IF(ISNA(VLOOKUP(A427,Sector!A2:B499,2,FALSE)),"No","Yes")</f>
        <v>No</v>
      </c>
      <c r="O427" t="str">
        <f>IF(ISNA(VLOOKUP(A427,Sector!F2:G499,2,FALSE)),"No","Yes")</f>
        <v>Yes</v>
      </c>
    </row>
    <row r="428" spans="1:15" ht="12.75">
      <c r="A428" t="s">
        <v>651</v>
      </c>
      <c r="B428" t="s">
        <v>690</v>
      </c>
      <c r="C428" s="5">
        <v>46</v>
      </c>
      <c r="D428" s="5">
        <v>17</v>
      </c>
      <c r="E428" s="5">
        <v>294</v>
      </c>
      <c r="F428" s="5">
        <v>48</v>
      </c>
      <c r="G428" s="5">
        <v>21</v>
      </c>
      <c r="H428" s="5">
        <v>87</v>
      </c>
      <c r="I428" s="5">
        <v>98</v>
      </c>
      <c r="J428" s="5">
        <v>48</v>
      </c>
      <c r="K428" s="5">
        <v>31</v>
      </c>
      <c r="L428" s="5">
        <v>7</v>
      </c>
      <c r="M428" t="str">
        <f>VLOOKUP(A428,Sector!C2:E530,3,FALSE)</f>
        <v>GOVERNMENT</v>
      </c>
      <c r="N428" t="str">
        <f>IF(ISNA(VLOOKUP(A428,Sector!A2:B499,2,FALSE)),"No","Yes")</f>
        <v>Yes</v>
      </c>
      <c r="O428" t="str">
        <f>IF(ISNA(VLOOKUP(A428,Sector!F2:G499,2,FALSE)),"No","Yes")</f>
        <v>No</v>
      </c>
    </row>
    <row r="429" spans="1:15" ht="12.75">
      <c r="A429" t="s">
        <v>652</v>
      </c>
      <c r="B429" t="s">
        <v>626</v>
      </c>
      <c r="C429" s="5">
        <v>39</v>
      </c>
      <c r="D429" s="5">
        <v>13</v>
      </c>
      <c r="E429" s="5">
        <v>186</v>
      </c>
      <c r="F429" s="5">
        <v>48</v>
      </c>
      <c r="G429" s="5">
        <v>14</v>
      </c>
      <c r="H429" s="5">
        <v>75</v>
      </c>
      <c r="I429" s="5">
        <v>98</v>
      </c>
      <c r="J429" s="5">
        <v>83</v>
      </c>
      <c r="K429" s="5">
        <v>28</v>
      </c>
      <c r="L429" s="5">
        <v>4</v>
      </c>
      <c r="M429" t="str">
        <f>VLOOKUP(A429,Sector!C2:E530,3,FALSE)</f>
        <v>GOVERNMENT</v>
      </c>
      <c r="N429" t="str">
        <f>IF(ISNA(VLOOKUP(A429,Sector!A2:B499,2,FALSE)),"No","Yes")</f>
        <v>No</v>
      </c>
      <c r="O429" t="str">
        <f>IF(ISNA(VLOOKUP(A429,Sector!F2:G499,2,FALSE)),"No","Yes")</f>
        <v>No</v>
      </c>
    </row>
    <row r="430" spans="1:15" ht="12.75">
      <c r="A430" t="s">
        <v>653</v>
      </c>
      <c r="B430" t="s">
        <v>626</v>
      </c>
      <c r="C430" s="5">
        <v>29</v>
      </c>
      <c r="D430" s="5">
        <v>13</v>
      </c>
      <c r="E430" s="5">
        <v>80</v>
      </c>
      <c r="F430" s="5">
        <v>72</v>
      </c>
      <c r="G430" s="5">
        <v>32</v>
      </c>
      <c r="H430" s="5">
        <v>51</v>
      </c>
      <c r="I430" s="5">
        <v>96</v>
      </c>
      <c r="J430" s="5">
        <v>86</v>
      </c>
      <c r="K430" s="5">
        <v>26</v>
      </c>
      <c r="L430" s="5">
        <v>2</v>
      </c>
      <c r="M430" t="str">
        <f>VLOOKUP(A430,Sector!C2:E530,3,FALSE)</f>
        <v>GOVERNMENT</v>
      </c>
      <c r="N430" t="str">
        <f>IF(ISNA(VLOOKUP(A430,Sector!A2:B499,2,FALSE)),"No","Yes")</f>
        <v>No</v>
      </c>
      <c r="O430" t="str">
        <f>IF(ISNA(VLOOKUP(A430,Sector!F2:G499,2,FALSE)),"No","Yes")</f>
        <v>No</v>
      </c>
    </row>
    <row r="431" spans="1:15" ht="12.75">
      <c r="A431" t="s">
        <v>654</v>
      </c>
      <c r="B431" t="s">
        <v>691</v>
      </c>
      <c r="C431" s="5">
        <v>44</v>
      </c>
      <c r="D431" s="5">
        <v>14</v>
      </c>
      <c r="E431" s="5">
        <v>148</v>
      </c>
      <c r="F431" s="5">
        <v>76</v>
      </c>
      <c r="G431" s="5">
        <v>16</v>
      </c>
      <c r="H431" s="5">
        <v>89</v>
      </c>
      <c r="I431" s="5">
        <v>81</v>
      </c>
      <c r="J431" s="5">
        <v>41</v>
      </c>
      <c r="K431" s="5">
        <v>23</v>
      </c>
      <c r="L431" s="5">
        <v>1</v>
      </c>
      <c r="M431" t="str">
        <f>VLOOKUP(A431,Sector!C2:E530,3,FALSE)</f>
        <v>GOVERNMENT</v>
      </c>
      <c r="N431" t="str">
        <f>IF(ISNA(VLOOKUP(A431,Sector!A2:B499,2,FALSE)),"No","Yes")</f>
        <v>Yes</v>
      </c>
      <c r="O431" t="str">
        <f>IF(ISNA(VLOOKUP(A431,Sector!F2:G499,2,FALSE)),"No","Yes")</f>
        <v>No</v>
      </c>
    </row>
    <row r="432" spans="1:15" ht="12.75">
      <c r="A432" t="s">
        <v>655</v>
      </c>
      <c r="B432" t="s">
        <v>431</v>
      </c>
      <c r="C432" s="5">
        <v>44</v>
      </c>
      <c r="D432" s="5">
        <v>28</v>
      </c>
      <c r="E432" s="5">
        <v>126</v>
      </c>
      <c r="F432" s="5">
        <v>253</v>
      </c>
      <c r="G432" s="5">
        <v>48</v>
      </c>
      <c r="H432" s="5">
        <v>75</v>
      </c>
      <c r="I432" s="5">
        <v>96</v>
      </c>
      <c r="J432" s="5">
        <v>58</v>
      </c>
      <c r="K432" s="5">
        <v>28</v>
      </c>
      <c r="L432" s="5">
        <v>3</v>
      </c>
      <c r="M432" t="str">
        <f>VLOOKUP(A432,Sector!C2:E530,3,FALSE)</f>
        <v>GOVERNMENT</v>
      </c>
      <c r="N432" t="str">
        <f>IF(ISNA(VLOOKUP(A432,Sector!A2:B499,2,FALSE)),"No","Yes")</f>
        <v>No</v>
      </c>
      <c r="O432" t="str">
        <f>IF(ISNA(VLOOKUP(A432,Sector!F2:G499,2,FALSE)),"No","Yes")</f>
        <v>No</v>
      </c>
    </row>
    <row r="433" spans="1:15" ht="12.75">
      <c r="A433" t="s">
        <v>656</v>
      </c>
      <c r="B433" t="s">
        <v>692</v>
      </c>
      <c r="C433" s="5">
        <v>13</v>
      </c>
      <c r="D433" s="5">
        <v>6</v>
      </c>
      <c r="E433" s="5">
        <v>7</v>
      </c>
      <c r="F433" s="5">
        <v>7</v>
      </c>
      <c r="G433" s="5" t="s">
        <v>86</v>
      </c>
      <c r="H433" s="5">
        <v>67</v>
      </c>
      <c r="I433" s="5">
        <v>100</v>
      </c>
      <c r="J433" s="5">
        <v>93</v>
      </c>
      <c r="K433" s="5">
        <v>35</v>
      </c>
      <c r="L433" s="5">
        <v>11</v>
      </c>
      <c r="M433" t="str">
        <f>VLOOKUP(A433,Sector!C2:E530,3,FALSE)</f>
        <v>GOVERNMENT</v>
      </c>
      <c r="N433" t="str">
        <f>IF(ISNA(VLOOKUP(A433,Sector!A2:B499,2,FALSE)),"No","Yes")</f>
        <v>No</v>
      </c>
      <c r="O433" t="str">
        <f>IF(ISNA(VLOOKUP(A433,Sector!F2:G499,2,FALSE)),"No","Yes")</f>
        <v>No</v>
      </c>
    </row>
    <row r="434" spans="1:15" ht="12.75">
      <c r="A434" t="s">
        <v>657</v>
      </c>
      <c r="B434" t="s">
        <v>629</v>
      </c>
      <c r="C434" s="5">
        <v>50</v>
      </c>
      <c r="D434" s="5">
        <v>30</v>
      </c>
      <c r="E434" s="5">
        <v>235</v>
      </c>
      <c r="F434" s="5">
        <v>135</v>
      </c>
      <c r="G434" s="5">
        <v>72</v>
      </c>
      <c r="H434" s="5">
        <v>57</v>
      </c>
      <c r="I434" s="5">
        <v>91</v>
      </c>
      <c r="J434" s="5">
        <v>82</v>
      </c>
      <c r="K434" s="5">
        <v>28</v>
      </c>
      <c r="L434" s="5">
        <v>5</v>
      </c>
      <c r="M434" t="str">
        <f>VLOOKUP(A434,Sector!C2:E530,3,FALSE)</f>
        <v>GOVERNMENT</v>
      </c>
      <c r="N434" t="str">
        <f>IF(ISNA(VLOOKUP(A434,Sector!A2:B499,2,FALSE)),"No","Yes")</f>
        <v>Yes</v>
      </c>
      <c r="O434" t="str">
        <f>IF(ISNA(VLOOKUP(A434,Sector!F2:G499,2,FALSE)),"No","Yes")</f>
        <v>Yes</v>
      </c>
    </row>
    <row r="435" spans="1:15" ht="12.75">
      <c r="A435" t="s">
        <v>658</v>
      </c>
      <c r="B435" t="s">
        <v>50</v>
      </c>
      <c r="C435" s="5">
        <v>6</v>
      </c>
      <c r="D435" s="5">
        <v>1</v>
      </c>
      <c r="E435" s="5">
        <v>8</v>
      </c>
      <c r="F435" s="5">
        <v>6</v>
      </c>
      <c r="G435" s="5">
        <v>27</v>
      </c>
      <c r="H435" s="5">
        <v>73</v>
      </c>
      <c r="I435" s="5">
        <v>64</v>
      </c>
      <c r="J435" s="5">
        <v>44</v>
      </c>
      <c r="K435" s="5">
        <v>21</v>
      </c>
      <c r="L435" s="5">
        <v>0</v>
      </c>
      <c r="M435" t="str">
        <f>VLOOKUP(A435,Sector!C2:E530,3,FALSE)</f>
        <v>GOVERNMENT</v>
      </c>
      <c r="N435" t="str">
        <f>IF(ISNA(VLOOKUP(A435,Sector!A2:B499,2,FALSE)),"No","Yes")</f>
        <v>No</v>
      </c>
      <c r="O435" t="str">
        <f>IF(ISNA(VLOOKUP(A435,Sector!F2:G499,2,FALSE)),"No","Yes")</f>
        <v>No</v>
      </c>
    </row>
    <row r="436" spans="1:15" ht="12.75">
      <c r="A436" t="s">
        <v>659</v>
      </c>
      <c r="B436" t="s">
        <v>693</v>
      </c>
      <c r="C436" s="5">
        <v>26</v>
      </c>
      <c r="D436" s="5">
        <v>16</v>
      </c>
      <c r="E436" s="5">
        <v>55</v>
      </c>
      <c r="F436" s="5">
        <v>110</v>
      </c>
      <c r="G436" s="5">
        <v>32</v>
      </c>
      <c r="H436" s="5">
        <v>71</v>
      </c>
      <c r="I436" s="5">
        <v>100</v>
      </c>
      <c r="J436" s="5">
        <v>75</v>
      </c>
      <c r="K436" s="5">
        <v>29</v>
      </c>
      <c r="L436" s="5">
        <v>4</v>
      </c>
      <c r="M436" t="str">
        <f>VLOOKUP(A436,Sector!C2:E530,3,FALSE)</f>
        <v>GOVERNMENT</v>
      </c>
      <c r="N436" t="str">
        <f>IF(ISNA(VLOOKUP(A436,Sector!A2:B499,2,FALSE)),"No","Yes")</f>
        <v>No</v>
      </c>
      <c r="O436" t="str">
        <f>IF(ISNA(VLOOKUP(A436,Sector!F2:G499,2,FALSE)),"No","Yes")</f>
        <v>No</v>
      </c>
    </row>
    <row r="437" spans="1:15" ht="12.75">
      <c r="A437" t="s">
        <v>660</v>
      </c>
      <c r="B437" t="s">
        <v>313</v>
      </c>
      <c r="C437" s="5">
        <v>23</v>
      </c>
      <c r="D437" s="5">
        <v>1</v>
      </c>
      <c r="E437" s="5">
        <v>333</v>
      </c>
      <c r="F437" s="5">
        <v>1</v>
      </c>
      <c r="G437" s="5" t="s">
        <v>86</v>
      </c>
      <c r="H437" s="5">
        <v>78</v>
      </c>
      <c r="I437" s="5">
        <v>98</v>
      </c>
      <c r="J437" s="5">
        <v>100</v>
      </c>
      <c r="K437" s="5">
        <v>29</v>
      </c>
      <c r="L437" s="5">
        <v>8</v>
      </c>
      <c r="M437" t="str">
        <f>VLOOKUP(A437,Sector!C2:E530,3,FALSE)</f>
        <v>INDEPENDENT</v>
      </c>
      <c r="N437" t="str">
        <f>IF(ISNA(VLOOKUP(A437,Sector!A2:B499,2,FALSE)),"No","Yes")</f>
        <v>No</v>
      </c>
      <c r="O437" t="str">
        <f>IF(ISNA(VLOOKUP(A437,Sector!F2:G499,2,FALSE)),"No","Yes")</f>
        <v>No</v>
      </c>
    </row>
    <row r="438" spans="1:15" ht="12.75">
      <c r="A438" t="s">
        <v>661</v>
      </c>
      <c r="B438" t="s">
        <v>694</v>
      </c>
      <c r="C438" s="5">
        <v>40</v>
      </c>
      <c r="D438" s="5">
        <v>19</v>
      </c>
      <c r="E438" s="5">
        <v>240</v>
      </c>
      <c r="F438" s="5">
        <v>136</v>
      </c>
      <c r="G438" s="5">
        <v>31</v>
      </c>
      <c r="H438" s="5">
        <v>93</v>
      </c>
      <c r="I438" s="5">
        <v>98</v>
      </c>
      <c r="J438" s="5">
        <v>81</v>
      </c>
      <c r="K438" s="5">
        <v>26</v>
      </c>
      <c r="L438" s="5">
        <v>1</v>
      </c>
      <c r="M438" t="str">
        <f>VLOOKUP(A438,Sector!C2:E530,3,FALSE)</f>
        <v>GOVERNMENT</v>
      </c>
      <c r="N438" t="str">
        <f>IF(ISNA(VLOOKUP(A438,Sector!A2:B499,2,FALSE)),"No","Yes")</f>
        <v>Yes</v>
      </c>
      <c r="O438" t="str">
        <f>IF(ISNA(VLOOKUP(A438,Sector!F2:G499,2,FALSE)),"No","Yes")</f>
        <v>No</v>
      </c>
    </row>
    <row r="439" spans="1:15" ht="12.75">
      <c r="A439" t="s">
        <v>662</v>
      </c>
      <c r="B439" t="s">
        <v>695</v>
      </c>
      <c r="C439" s="5">
        <v>32</v>
      </c>
      <c r="D439" s="5">
        <v>5</v>
      </c>
      <c r="E439" s="5">
        <v>150</v>
      </c>
      <c r="F439" s="5">
        <v>48</v>
      </c>
      <c r="G439" s="5" t="s">
        <v>86</v>
      </c>
      <c r="H439" s="5">
        <v>72</v>
      </c>
      <c r="I439" s="5">
        <v>98</v>
      </c>
      <c r="J439" s="5">
        <v>92</v>
      </c>
      <c r="K439" s="5">
        <v>27</v>
      </c>
      <c r="L439" s="5">
        <v>5</v>
      </c>
      <c r="M439" t="str">
        <f>VLOOKUP(A439,Sector!C2:E530,3,FALSE)</f>
        <v>GOVERNMENT</v>
      </c>
      <c r="N439" t="str">
        <f>IF(ISNA(VLOOKUP(A439,Sector!A2:B499,2,FALSE)),"No","Yes")</f>
        <v>Yes</v>
      </c>
      <c r="O439" t="str">
        <f>IF(ISNA(VLOOKUP(A439,Sector!F2:G499,2,FALSE)),"No","Yes")</f>
        <v>No</v>
      </c>
    </row>
    <row r="440" spans="1:15" ht="12.75">
      <c r="A440" t="s">
        <v>663</v>
      </c>
      <c r="B440" t="s">
        <v>696</v>
      </c>
      <c r="C440" s="5">
        <v>20</v>
      </c>
      <c r="D440" s="5">
        <v>7</v>
      </c>
      <c r="E440" s="5">
        <v>30</v>
      </c>
      <c r="F440" s="5">
        <v>9</v>
      </c>
      <c r="G440" s="5">
        <v>6</v>
      </c>
      <c r="H440" s="5">
        <v>89</v>
      </c>
      <c r="I440" s="5">
        <v>100</v>
      </c>
      <c r="J440" s="5">
        <v>47</v>
      </c>
      <c r="K440" s="5">
        <v>31</v>
      </c>
      <c r="L440" s="5">
        <v>8</v>
      </c>
      <c r="M440" t="str">
        <f>VLOOKUP(A440,Sector!C2:E530,3,FALSE)</f>
        <v>GOVERNMENT</v>
      </c>
      <c r="N440" t="str">
        <f>IF(ISNA(VLOOKUP(A440,Sector!A2:B499,2,FALSE)),"No","Yes")</f>
        <v>No</v>
      </c>
      <c r="O440" t="str">
        <f>IF(ISNA(VLOOKUP(A440,Sector!F2:G499,2,FALSE)),"No","Yes")</f>
        <v>No</v>
      </c>
    </row>
    <row r="441" spans="1:15" ht="12.75">
      <c r="A441" t="s">
        <v>664</v>
      </c>
      <c r="B441" t="s">
        <v>587</v>
      </c>
      <c r="C441" s="5">
        <v>40</v>
      </c>
      <c r="D441" s="5">
        <v>10</v>
      </c>
      <c r="E441" s="5">
        <v>272</v>
      </c>
      <c r="F441" s="5">
        <v>22</v>
      </c>
      <c r="G441" s="5" t="s">
        <v>86</v>
      </c>
      <c r="H441" s="5">
        <v>91</v>
      </c>
      <c r="I441" s="5">
        <v>100</v>
      </c>
      <c r="J441" s="5">
        <v>59</v>
      </c>
      <c r="K441" s="5">
        <v>34</v>
      </c>
      <c r="L441" s="5">
        <v>21</v>
      </c>
      <c r="M441" t="str">
        <f>VLOOKUP(A441,Sector!C2:E530,3,FALSE)</f>
        <v>INDEPENDENT</v>
      </c>
      <c r="N441" t="str">
        <f>IF(ISNA(VLOOKUP(A441,Sector!A2:B499,2,FALSE)),"No","Yes")</f>
        <v>No</v>
      </c>
      <c r="O441" t="str">
        <f>IF(ISNA(VLOOKUP(A441,Sector!F2:G499,2,FALSE)),"No","Yes")</f>
        <v>Yes</v>
      </c>
    </row>
    <row r="442" spans="1:15" ht="12.75">
      <c r="A442" t="s">
        <v>665</v>
      </c>
      <c r="B442" t="s">
        <v>315</v>
      </c>
      <c r="C442" s="5">
        <v>47</v>
      </c>
      <c r="D442" s="5">
        <v>26</v>
      </c>
      <c r="E442" s="5">
        <v>137</v>
      </c>
      <c r="F442" s="5">
        <v>134</v>
      </c>
      <c r="G442" s="5">
        <v>46</v>
      </c>
      <c r="H442" s="5">
        <v>61</v>
      </c>
      <c r="I442" s="5">
        <v>89</v>
      </c>
      <c r="J442" s="5">
        <v>65</v>
      </c>
      <c r="K442" s="5">
        <v>25</v>
      </c>
      <c r="L442" s="5">
        <v>1</v>
      </c>
      <c r="M442" t="str">
        <f>VLOOKUP(A442,Sector!C2:E530,3,FALSE)</f>
        <v>GOVERNMENT</v>
      </c>
      <c r="N442" t="str">
        <f>IF(ISNA(VLOOKUP(A442,Sector!A2:B499,2,FALSE)),"No","Yes")</f>
        <v>Yes</v>
      </c>
      <c r="O442" t="str">
        <f>IF(ISNA(VLOOKUP(A442,Sector!F2:G499,2,FALSE)),"No","Yes")</f>
        <v>No</v>
      </c>
    </row>
    <row r="443" spans="1:15" ht="12.75">
      <c r="A443" t="s">
        <v>666</v>
      </c>
      <c r="B443" t="s">
        <v>60</v>
      </c>
      <c r="C443" s="5">
        <v>33</v>
      </c>
      <c r="D443" s="5">
        <v>13</v>
      </c>
      <c r="E443" s="5">
        <v>104</v>
      </c>
      <c r="F443" s="5">
        <v>84</v>
      </c>
      <c r="G443" s="5" t="s">
        <v>86</v>
      </c>
      <c r="H443" s="5">
        <v>97</v>
      </c>
      <c r="I443" s="5">
        <v>100</v>
      </c>
      <c r="J443" s="5">
        <v>83</v>
      </c>
      <c r="K443" s="5">
        <v>33</v>
      </c>
      <c r="L443" s="5">
        <v>14</v>
      </c>
      <c r="M443" t="str">
        <f>VLOOKUP(A443,Sector!C2:E530,3,FALSE)</f>
        <v>INDEPENDENT</v>
      </c>
      <c r="N443" t="str">
        <f>IF(ISNA(VLOOKUP(A443,Sector!A2:B499,2,FALSE)),"No","Yes")</f>
        <v>No</v>
      </c>
      <c r="O443" t="str">
        <f>IF(ISNA(VLOOKUP(A443,Sector!F2:G499,2,FALSE)),"No","Yes")</f>
        <v>Yes</v>
      </c>
    </row>
    <row r="444" spans="1:15" ht="12.75">
      <c r="A444" t="s">
        <v>667</v>
      </c>
      <c r="B444" t="s">
        <v>315</v>
      </c>
      <c r="C444" s="5">
        <v>22</v>
      </c>
      <c r="D444" s="5" t="s">
        <v>86</v>
      </c>
      <c r="E444" s="5">
        <v>75</v>
      </c>
      <c r="F444" s="5" t="s">
        <v>86</v>
      </c>
      <c r="G444" s="5" t="s">
        <v>86</v>
      </c>
      <c r="H444" s="5">
        <v>80</v>
      </c>
      <c r="I444" s="5">
        <v>100</v>
      </c>
      <c r="J444" s="5" t="s">
        <v>86</v>
      </c>
      <c r="K444" s="5">
        <v>28</v>
      </c>
      <c r="L444" s="5">
        <v>4</v>
      </c>
      <c r="M444" t="str">
        <f>VLOOKUP(A444,Sector!C2:E530,3,FALSE)</f>
        <v>INDEPENDENT</v>
      </c>
      <c r="N444" t="str">
        <f>IF(ISNA(VLOOKUP(A444,Sector!A2:B499,2,FALSE)),"No","Yes")</f>
        <v>No</v>
      </c>
      <c r="O444" t="str">
        <f>IF(ISNA(VLOOKUP(A444,Sector!F2:G499,2,FALSE)),"No","Yes")</f>
        <v>No</v>
      </c>
    </row>
    <row r="445" spans="1:15" ht="12.75">
      <c r="A445" t="s">
        <v>668</v>
      </c>
      <c r="B445" t="s">
        <v>382</v>
      </c>
      <c r="C445" s="5">
        <v>28</v>
      </c>
      <c r="D445" s="5">
        <v>2</v>
      </c>
      <c r="E445" s="5">
        <v>95</v>
      </c>
      <c r="F445" s="5">
        <v>4</v>
      </c>
      <c r="G445" s="5" t="s">
        <v>86</v>
      </c>
      <c r="H445" s="5">
        <v>98</v>
      </c>
      <c r="I445" s="5">
        <v>100</v>
      </c>
      <c r="J445" s="5">
        <v>100</v>
      </c>
      <c r="K445" s="5">
        <v>33</v>
      </c>
      <c r="L445" s="5">
        <v>13</v>
      </c>
      <c r="M445" t="str">
        <f>VLOOKUP(A445,Sector!C2:E530,3,FALSE)</f>
        <v>INDEPENDENT</v>
      </c>
      <c r="N445" t="str">
        <f>IF(ISNA(VLOOKUP(A445,Sector!A2:B499,2,FALSE)),"No","Yes")</f>
        <v>Yes</v>
      </c>
      <c r="O445" t="str">
        <f>IF(ISNA(VLOOKUP(A445,Sector!F2:G499,2,FALSE)),"No","Yes")</f>
        <v>Yes</v>
      </c>
    </row>
    <row r="446" spans="1:15" ht="12.75">
      <c r="A446" t="s">
        <v>669</v>
      </c>
      <c r="B446" t="s">
        <v>697</v>
      </c>
      <c r="C446" s="5">
        <v>43</v>
      </c>
      <c r="D446" s="5">
        <v>8</v>
      </c>
      <c r="E446" s="5">
        <v>163</v>
      </c>
      <c r="F446" s="5">
        <v>41</v>
      </c>
      <c r="G446" s="5" t="s">
        <v>86</v>
      </c>
      <c r="H446" s="5">
        <v>91</v>
      </c>
      <c r="I446" s="5">
        <v>99</v>
      </c>
      <c r="J446" s="5">
        <v>90</v>
      </c>
      <c r="K446" s="5">
        <v>31</v>
      </c>
      <c r="L446" s="5">
        <v>8</v>
      </c>
      <c r="M446" t="str">
        <f>VLOOKUP(A446,Sector!C2:E530,3,FALSE)</f>
        <v>INDEPENDENT</v>
      </c>
      <c r="N446" t="str">
        <f>IF(ISNA(VLOOKUP(A446,Sector!A2:B499,2,FALSE)),"No","Yes")</f>
        <v>No</v>
      </c>
      <c r="O446" t="str">
        <f>IF(ISNA(VLOOKUP(A446,Sector!F2:G499,2,FALSE)),"No","Yes")</f>
        <v>Yes</v>
      </c>
    </row>
    <row r="447" spans="1:15" ht="12.75">
      <c r="A447" t="s">
        <v>670</v>
      </c>
      <c r="B447" t="s">
        <v>313</v>
      </c>
      <c r="C447" s="5">
        <v>9</v>
      </c>
      <c r="D447" s="5">
        <v>4</v>
      </c>
      <c r="E447" s="5">
        <v>76</v>
      </c>
      <c r="F447" s="5">
        <v>49</v>
      </c>
      <c r="G447" s="5">
        <v>48</v>
      </c>
      <c r="H447" s="5">
        <v>39</v>
      </c>
      <c r="I447" s="5">
        <v>86</v>
      </c>
      <c r="J447" s="5">
        <v>96</v>
      </c>
      <c r="K447" s="5">
        <v>24</v>
      </c>
      <c r="L447" s="5">
        <v>4</v>
      </c>
      <c r="M447" t="str">
        <f>VLOOKUP(A447,Sector!C2:E530,3,FALSE)</f>
        <v>INDEPENDENT</v>
      </c>
      <c r="N447" t="str">
        <f>IF(ISNA(VLOOKUP(A447,Sector!A2:B499,2,FALSE)),"No","Yes")</f>
        <v>No</v>
      </c>
      <c r="O447" t="str">
        <f>IF(ISNA(VLOOKUP(A447,Sector!F2:G499,2,FALSE)),"No","Yes")</f>
        <v>No</v>
      </c>
    </row>
    <row r="448" spans="1:15" ht="12.75">
      <c r="A448" t="s">
        <v>671</v>
      </c>
      <c r="B448" t="s">
        <v>505</v>
      </c>
      <c r="C448" s="5">
        <v>47</v>
      </c>
      <c r="D448" s="5">
        <v>19</v>
      </c>
      <c r="E448" s="5">
        <v>273</v>
      </c>
      <c r="F448" s="5">
        <v>70</v>
      </c>
      <c r="G448" s="5" t="s">
        <v>86</v>
      </c>
      <c r="H448" s="5">
        <v>92</v>
      </c>
      <c r="I448" s="5">
        <v>100</v>
      </c>
      <c r="J448" s="5">
        <v>87</v>
      </c>
      <c r="K448" s="5">
        <v>33</v>
      </c>
      <c r="L448" s="5">
        <v>13</v>
      </c>
      <c r="M448" t="str">
        <f>VLOOKUP(A448,Sector!C2:E530,3,FALSE)</f>
        <v>INDEPENDENT</v>
      </c>
      <c r="N448" t="str">
        <f>IF(ISNA(VLOOKUP(A448,Sector!A2:B499,2,FALSE)),"No","Yes")</f>
        <v>No</v>
      </c>
      <c r="O448" t="str">
        <f>IF(ISNA(VLOOKUP(A448,Sector!F2:G499,2,FALSE)),"No","Yes")</f>
        <v>Yes</v>
      </c>
    </row>
    <row r="449" spans="1:15" ht="12.75">
      <c r="A449" t="s">
        <v>672</v>
      </c>
      <c r="B449" t="s">
        <v>698</v>
      </c>
      <c r="C449" s="5">
        <v>43</v>
      </c>
      <c r="D449" s="5">
        <v>15</v>
      </c>
      <c r="E449" s="5">
        <v>208</v>
      </c>
      <c r="F449" s="5">
        <v>77</v>
      </c>
      <c r="G449" s="5">
        <v>22</v>
      </c>
      <c r="H449" s="5">
        <v>76</v>
      </c>
      <c r="I449" s="5">
        <v>99</v>
      </c>
      <c r="J449" s="5">
        <v>74</v>
      </c>
      <c r="K449" s="5">
        <v>28</v>
      </c>
      <c r="L449" s="5">
        <v>3</v>
      </c>
      <c r="M449" t="str">
        <f>VLOOKUP(A449,Sector!C2:E530,3,FALSE)</f>
        <v>CATHOLIC</v>
      </c>
      <c r="N449" t="str">
        <f>IF(ISNA(VLOOKUP(A449,Sector!A2:B499,2,FALSE)),"No","Yes")</f>
        <v>Yes</v>
      </c>
      <c r="O449" t="str">
        <f>IF(ISNA(VLOOKUP(A449,Sector!F2:G499,2,FALSE)),"No","Yes")</f>
        <v>No</v>
      </c>
    </row>
    <row r="450" spans="1:15" ht="12.75">
      <c r="A450" t="s">
        <v>673</v>
      </c>
      <c r="B450" t="s">
        <v>699</v>
      </c>
      <c r="C450" s="5">
        <v>38</v>
      </c>
      <c r="D450" s="5">
        <v>15</v>
      </c>
      <c r="E450" s="5">
        <v>97</v>
      </c>
      <c r="F450" s="5">
        <v>60</v>
      </c>
      <c r="G450" s="5" t="s">
        <v>86</v>
      </c>
      <c r="H450" s="5">
        <v>82</v>
      </c>
      <c r="I450" s="5">
        <v>95</v>
      </c>
      <c r="J450" s="5">
        <v>61</v>
      </c>
      <c r="K450" s="5">
        <v>25</v>
      </c>
      <c r="L450" s="5">
        <v>3</v>
      </c>
      <c r="M450" t="str">
        <f>VLOOKUP(A450,Sector!C2:E530,3,FALSE)</f>
        <v>GOVERNMENT</v>
      </c>
      <c r="N450" t="str">
        <f>IF(ISNA(VLOOKUP(A450,Sector!A2:B499,2,FALSE)),"No","Yes")</f>
        <v>No</v>
      </c>
      <c r="O450" t="str">
        <f>IF(ISNA(VLOOKUP(A450,Sector!F2:G499,2,FALSE)),"No","Yes")</f>
        <v>Yes</v>
      </c>
    </row>
    <row r="451" spans="1:15" ht="12.75">
      <c r="A451" t="s">
        <v>674</v>
      </c>
      <c r="B451" t="s">
        <v>224</v>
      </c>
      <c r="C451" s="5">
        <v>34</v>
      </c>
      <c r="D451" s="5">
        <v>14</v>
      </c>
      <c r="E451" s="5">
        <v>92</v>
      </c>
      <c r="F451" s="5">
        <v>76</v>
      </c>
      <c r="G451" s="5">
        <v>31</v>
      </c>
      <c r="H451" s="5">
        <v>81</v>
      </c>
      <c r="I451" s="5">
        <v>99</v>
      </c>
      <c r="J451" s="5">
        <v>79</v>
      </c>
      <c r="K451" s="5">
        <v>29</v>
      </c>
      <c r="L451" s="5">
        <v>3</v>
      </c>
      <c r="M451" t="str">
        <f>VLOOKUP(A451,Sector!C2:E530,3,FALSE)</f>
        <v>GOVERNMENT</v>
      </c>
      <c r="N451" t="str">
        <f>IF(ISNA(VLOOKUP(A451,Sector!A2:B499,2,FALSE)),"No","Yes")</f>
        <v>No</v>
      </c>
      <c r="O451" t="str">
        <f>IF(ISNA(VLOOKUP(A451,Sector!F2:G499,2,FALSE)),"No","Yes")</f>
        <v>No</v>
      </c>
    </row>
    <row r="452" spans="1:15" ht="12.75">
      <c r="A452" t="s">
        <v>675</v>
      </c>
      <c r="B452" t="s">
        <v>700</v>
      </c>
      <c r="C452" s="5">
        <v>26</v>
      </c>
      <c r="D452" s="5">
        <v>13</v>
      </c>
      <c r="E452" s="5">
        <v>51</v>
      </c>
      <c r="F452" s="5">
        <v>61</v>
      </c>
      <c r="G452" s="5" t="s">
        <v>86</v>
      </c>
      <c r="H452" s="5">
        <v>67</v>
      </c>
      <c r="I452" s="5">
        <v>97</v>
      </c>
      <c r="J452" s="5">
        <v>91</v>
      </c>
      <c r="K452" s="5">
        <v>29</v>
      </c>
      <c r="L452" s="5">
        <v>5</v>
      </c>
      <c r="M452" t="str">
        <f>VLOOKUP(A452,Sector!C2:E530,3,FALSE)</f>
        <v>GOVERNMENT</v>
      </c>
      <c r="N452" t="str">
        <f>IF(ISNA(VLOOKUP(A452,Sector!A2:B499,2,FALSE)),"No","Yes")</f>
        <v>No</v>
      </c>
      <c r="O452" t="str">
        <f>IF(ISNA(VLOOKUP(A452,Sector!F2:G499,2,FALSE)),"No","Yes")</f>
        <v>Yes</v>
      </c>
    </row>
    <row r="453" spans="1:15" ht="12.75">
      <c r="A453" t="s">
        <v>676</v>
      </c>
      <c r="B453" t="s">
        <v>701</v>
      </c>
      <c r="C453" s="5">
        <v>39</v>
      </c>
      <c r="D453" s="5">
        <v>7</v>
      </c>
      <c r="E453" s="5">
        <v>171</v>
      </c>
      <c r="F453" s="5">
        <v>38</v>
      </c>
      <c r="G453" s="5" t="s">
        <v>86</v>
      </c>
      <c r="H453" s="5">
        <v>97</v>
      </c>
      <c r="I453" s="5">
        <v>100</v>
      </c>
      <c r="J453" s="5">
        <v>99</v>
      </c>
      <c r="K453" s="5">
        <v>35</v>
      </c>
      <c r="L453" s="5">
        <v>20</v>
      </c>
      <c r="M453" t="str">
        <f>VLOOKUP(A453,Sector!C2:E530,3,FALSE)</f>
        <v>INDEPENDENT</v>
      </c>
      <c r="N453" t="str">
        <f>IF(ISNA(VLOOKUP(A453,Sector!A2:B499,2,FALSE)),"No","Yes")</f>
        <v>No</v>
      </c>
      <c r="O453" t="str">
        <f>IF(ISNA(VLOOKUP(A453,Sector!F2:G499,2,FALSE)),"No","Yes")</f>
        <v>Yes</v>
      </c>
    </row>
    <row r="454" spans="1:15" ht="12.75">
      <c r="A454" t="s">
        <v>677</v>
      </c>
      <c r="B454" t="s">
        <v>505</v>
      </c>
      <c r="C454" s="5">
        <v>39</v>
      </c>
      <c r="D454" s="5">
        <v>11</v>
      </c>
      <c r="E454" s="5">
        <v>199</v>
      </c>
      <c r="F454" s="5">
        <v>28</v>
      </c>
      <c r="G454" s="5" t="s">
        <v>86</v>
      </c>
      <c r="H454" s="5">
        <v>95</v>
      </c>
      <c r="I454" s="5">
        <v>100</v>
      </c>
      <c r="J454" s="5">
        <v>95</v>
      </c>
      <c r="K454" s="5">
        <v>34</v>
      </c>
      <c r="L454" s="5">
        <v>18</v>
      </c>
      <c r="M454" t="str">
        <f>VLOOKUP(A454,Sector!C2:E530,3,FALSE)</f>
        <v>INDEPENDENT</v>
      </c>
      <c r="N454" t="str">
        <f>IF(ISNA(VLOOKUP(A454,Sector!A2:B499,2,FALSE)),"No","Yes")</f>
        <v>No</v>
      </c>
      <c r="O454" t="str">
        <f>IF(ISNA(VLOOKUP(A454,Sector!F2:G499,2,FALSE)),"No","Yes")</f>
        <v>Yes</v>
      </c>
    </row>
    <row r="455" spans="1:15" ht="12.75">
      <c r="A455" t="s">
        <v>678</v>
      </c>
      <c r="B455" t="s">
        <v>702</v>
      </c>
      <c r="C455" s="5">
        <v>32</v>
      </c>
      <c r="D455" s="5">
        <v>15</v>
      </c>
      <c r="E455" s="5">
        <v>113</v>
      </c>
      <c r="F455" s="5">
        <v>41</v>
      </c>
      <c r="G455" s="5">
        <v>28</v>
      </c>
      <c r="H455" s="5">
        <v>80</v>
      </c>
      <c r="I455" s="5">
        <v>96</v>
      </c>
      <c r="J455" s="5">
        <v>76</v>
      </c>
      <c r="K455" s="5">
        <v>30</v>
      </c>
      <c r="L455" s="5">
        <v>8</v>
      </c>
      <c r="M455" t="str">
        <f>VLOOKUP(A455,Sector!C2:E530,3,FALSE)</f>
        <v>GOVERNMENT</v>
      </c>
      <c r="N455" t="str">
        <f>IF(ISNA(VLOOKUP(A455,Sector!A2:B499,2,FALSE)),"No","Yes")</f>
        <v>No</v>
      </c>
      <c r="O455" t="str">
        <f>IF(ISNA(VLOOKUP(A455,Sector!F2:G499,2,FALSE)),"No","Yes")</f>
        <v>Yes</v>
      </c>
    </row>
    <row r="456" spans="1:15" ht="12.75">
      <c r="A456" t="s">
        <v>679</v>
      </c>
      <c r="B456" t="s">
        <v>383</v>
      </c>
      <c r="C456" s="5">
        <v>49</v>
      </c>
      <c r="D456" s="5">
        <v>28</v>
      </c>
      <c r="E456" s="5">
        <v>202</v>
      </c>
      <c r="F456" s="5">
        <v>168</v>
      </c>
      <c r="G456" s="5">
        <v>73</v>
      </c>
      <c r="H456" s="5">
        <v>50</v>
      </c>
      <c r="I456" s="5">
        <v>92</v>
      </c>
      <c r="J456" s="5">
        <v>85</v>
      </c>
      <c r="K456" s="5">
        <v>27</v>
      </c>
      <c r="L456" s="5">
        <v>2</v>
      </c>
      <c r="M456" t="str">
        <f>VLOOKUP(A456,Sector!C2:E530,3,FALSE)</f>
        <v>GOVERNMENT</v>
      </c>
      <c r="N456" t="str">
        <f>IF(ISNA(VLOOKUP(A456,Sector!A2:B499,2,FALSE)),"No","Yes")</f>
        <v>No</v>
      </c>
      <c r="O456" t="str">
        <f>IF(ISNA(VLOOKUP(A456,Sector!F2:G499,2,FALSE)),"No","Yes")</f>
        <v>No</v>
      </c>
    </row>
    <row r="457" spans="1:15" ht="12.75">
      <c r="A457" t="s">
        <v>680</v>
      </c>
      <c r="B457" t="s">
        <v>206</v>
      </c>
      <c r="C457" s="5">
        <v>21</v>
      </c>
      <c r="D457" s="5">
        <v>4</v>
      </c>
      <c r="E457" s="5">
        <v>88</v>
      </c>
      <c r="F457" s="5">
        <v>38</v>
      </c>
      <c r="G457" s="5" t="s">
        <v>86</v>
      </c>
      <c r="H457" s="5">
        <v>92</v>
      </c>
      <c r="I457" s="5">
        <v>100</v>
      </c>
      <c r="J457" s="5">
        <v>95</v>
      </c>
      <c r="K457" s="5">
        <v>30</v>
      </c>
      <c r="L457" s="5">
        <v>11</v>
      </c>
      <c r="M457" t="str">
        <f>VLOOKUP(A457,Sector!C2:E530,3,FALSE)</f>
        <v>CATHOLIC</v>
      </c>
      <c r="N457" t="str">
        <f>IF(ISNA(VLOOKUP(A457,Sector!A2:B499,2,FALSE)),"No","Yes")</f>
        <v>No</v>
      </c>
      <c r="O457" t="str">
        <f>IF(ISNA(VLOOKUP(A457,Sector!F2:G499,2,FALSE)),"No","Yes")</f>
        <v>No</v>
      </c>
    </row>
    <row r="458" spans="1:15" ht="12.75">
      <c r="A458" t="s">
        <v>681</v>
      </c>
      <c r="B458" t="s">
        <v>142</v>
      </c>
      <c r="C458" s="5">
        <v>42</v>
      </c>
      <c r="D458" s="5">
        <v>8</v>
      </c>
      <c r="E458" s="5">
        <v>258</v>
      </c>
      <c r="F458" s="5">
        <v>28</v>
      </c>
      <c r="G458" s="5" t="s">
        <v>86</v>
      </c>
      <c r="H458" s="5">
        <v>95</v>
      </c>
      <c r="I458" s="5">
        <v>100</v>
      </c>
      <c r="J458" s="5">
        <v>88</v>
      </c>
      <c r="K458" s="5">
        <v>35</v>
      </c>
      <c r="L458" s="5">
        <v>20</v>
      </c>
      <c r="M458" t="str">
        <f>VLOOKUP(A458,Sector!C2:E530,3,FALSE)</f>
        <v>INDEPENDENT</v>
      </c>
      <c r="N458" t="str">
        <f>IF(ISNA(VLOOKUP(A458,Sector!A2:B499,2,FALSE)),"No","Yes")</f>
        <v>No</v>
      </c>
      <c r="O458" t="str">
        <f>IF(ISNA(VLOOKUP(A458,Sector!F2:G499,2,FALSE)),"No","Yes")</f>
        <v>Yes</v>
      </c>
    </row>
    <row r="459" spans="1:15" ht="12.75">
      <c r="A459" t="s">
        <v>682</v>
      </c>
      <c r="B459" t="s">
        <v>703</v>
      </c>
      <c r="C459" s="5">
        <v>16</v>
      </c>
      <c r="D459" s="5">
        <v>4</v>
      </c>
      <c r="E459" s="5">
        <v>27</v>
      </c>
      <c r="F459" s="5">
        <v>15</v>
      </c>
      <c r="G459" s="5">
        <v>8</v>
      </c>
      <c r="H459" s="5">
        <v>74</v>
      </c>
      <c r="I459" s="5">
        <v>100</v>
      </c>
      <c r="J459" s="5">
        <v>53</v>
      </c>
      <c r="K459" s="5">
        <v>29</v>
      </c>
      <c r="L459" s="5">
        <v>1</v>
      </c>
      <c r="M459" t="str">
        <f>VLOOKUP(A459,Sector!C2:E530,3,FALSE)</f>
        <v>GOVERNMENT</v>
      </c>
      <c r="N459" t="str">
        <f>IF(ISNA(VLOOKUP(A459,Sector!A2:B499,2,FALSE)),"No","Yes")</f>
        <v>No</v>
      </c>
      <c r="O459" t="str">
        <f>IF(ISNA(VLOOKUP(A459,Sector!F2:G499,2,FALSE)),"No","Yes")</f>
        <v>No</v>
      </c>
    </row>
    <row r="460" spans="1:15" ht="12.75">
      <c r="A460" t="s">
        <v>683</v>
      </c>
      <c r="B460" t="s">
        <v>704</v>
      </c>
      <c r="C460" s="5">
        <v>55</v>
      </c>
      <c r="D460" s="5">
        <v>17</v>
      </c>
      <c r="E460" s="5">
        <v>371</v>
      </c>
      <c r="F460" s="5">
        <v>58</v>
      </c>
      <c r="G460" s="5">
        <v>3</v>
      </c>
      <c r="H460" s="5">
        <v>88</v>
      </c>
      <c r="I460" s="5">
        <v>99</v>
      </c>
      <c r="J460" s="5">
        <v>92</v>
      </c>
      <c r="K460" s="5">
        <v>33</v>
      </c>
      <c r="L460" s="5">
        <v>16</v>
      </c>
      <c r="M460" t="str">
        <f>VLOOKUP(A460,Sector!C2:E530,3,FALSE)</f>
        <v>GOVERNMENT</v>
      </c>
      <c r="N460" t="str">
        <f>IF(ISNA(VLOOKUP(A460,Sector!A2:B499,2,FALSE)),"No","Yes")</f>
        <v>Yes</v>
      </c>
      <c r="O460" t="str">
        <f>IF(ISNA(VLOOKUP(A460,Sector!F2:G499,2,FALSE)),"No","Yes")</f>
        <v>Yes</v>
      </c>
    </row>
    <row r="461" spans="1:15" ht="12.75">
      <c r="A461" t="s">
        <v>684</v>
      </c>
      <c r="B461" t="s">
        <v>389</v>
      </c>
      <c r="C461" s="5">
        <v>40</v>
      </c>
      <c r="D461" s="5">
        <v>23</v>
      </c>
      <c r="E461" s="5">
        <v>101</v>
      </c>
      <c r="F461" s="5">
        <v>63</v>
      </c>
      <c r="G461" s="5">
        <v>32</v>
      </c>
      <c r="H461" s="5">
        <v>59</v>
      </c>
      <c r="I461" s="5">
        <v>96</v>
      </c>
      <c r="J461" s="5">
        <v>71</v>
      </c>
      <c r="K461" s="5">
        <v>26</v>
      </c>
      <c r="L461" s="5">
        <v>2</v>
      </c>
      <c r="M461" t="str">
        <f>VLOOKUP(A461,Sector!C2:E530,3,FALSE)</f>
        <v>GOVERNMENT</v>
      </c>
      <c r="N461" t="str">
        <f>IF(ISNA(VLOOKUP(A461,Sector!A2:B499,2,FALSE)),"No","Yes")</f>
        <v>No</v>
      </c>
      <c r="O461" t="str">
        <f>IF(ISNA(VLOOKUP(A461,Sector!F2:G499,2,FALSE)),"No","Yes")</f>
        <v>No</v>
      </c>
    </row>
    <row r="462" spans="1:15" ht="12.75">
      <c r="A462" t="s">
        <v>705</v>
      </c>
      <c r="B462" t="s">
        <v>739</v>
      </c>
      <c r="C462" s="5">
        <v>51</v>
      </c>
      <c r="D462" s="5">
        <v>24</v>
      </c>
      <c r="E462" s="5">
        <v>195</v>
      </c>
      <c r="F462" s="5">
        <v>121</v>
      </c>
      <c r="G462" s="5">
        <v>15</v>
      </c>
      <c r="H462" s="5">
        <v>89</v>
      </c>
      <c r="I462" s="5">
        <v>98</v>
      </c>
      <c r="J462" s="5">
        <v>97</v>
      </c>
      <c r="K462" s="5">
        <v>29</v>
      </c>
      <c r="L462" s="5">
        <v>4</v>
      </c>
      <c r="M462" t="str">
        <f>VLOOKUP(A462,Sector!C2:E530,3,FALSE)</f>
        <v>GOVERNMENT</v>
      </c>
      <c r="N462" t="str">
        <f>IF(ISNA(VLOOKUP(A462,Sector!A2:B499,2,FALSE)),"No","Yes")</f>
        <v>No</v>
      </c>
      <c r="O462" t="str">
        <f>IF(ISNA(VLOOKUP(A462,Sector!F2:G499,2,FALSE)),"No","Yes")</f>
        <v>Yes</v>
      </c>
    </row>
    <row r="463" spans="1:15" ht="12.75">
      <c r="A463" t="s">
        <v>706</v>
      </c>
      <c r="B463" t="s">
        <v>740</v>
      </c>
      <c r="C463" s="5">
        <v>55</v>
      </c>
      <c r="D463" s="5">
        <v>21</v>
      </c>
      <c r="E463" s="5">
        <v>283</v>
      </c>
      <c r="F463" s="5">
        <v>72</v>
      </c>
      <c r="G463" s="5" t="s">
        <v>86</v>
      </c>
      <c r="H463" s="5">
        <v>83</v>
      </c>
      <c r="I463" s="5">
        <v>99</v>
      </c>
      <c r="J463" s="5">
        <v>99</v>
      </c>
      <c r="K463" s="5">
        <v>32</v>
      </c>
      <c r="L463" s="5">
        <v>11</v>
      </c>
      <c r="M463" t="str">
        <f>VLOOKUP(A463,Sector!C2:E530,3,FALSE)</f>
        <v>GOVERNMENT</v>
      </c>
      <c r="N463" t="str">
        <f>IF(ISNA(VLOOKUP(A463,Sector!A2:B499,2,FALSE)),"No","Yes")</f>
        <v>No</v>
      </c>
      <c r="O463" t="str">
        <f>IF(ISNA(VLOOKUP(A463,Sector!F2:G499,2,FALSE)),"No","Yes")</f>
        <v>Yes</v>
      </c>
    </row>
    <row r="464" spans="1:15" ht="12.75">
      <c r="A464" t="s">
        <v>707</v>
      </c>
      <c r="B464" t="s">
        <v>313</v>
      </c>
      <c r="C464" s="5">
        <v>9</v>
      </c>
      <c r="D464" s="5">
        <v>7</v>
      </c>
      <c r="E464" s="5">
        <v>3</v>
      </c>
      <c r="F464" s="5">
        <v>22</v>
      </c>
      <c r="G464" s="5">
        <v>14</v>
      </c>
      <c r="H464" s="5">
        <v>100</v>
      </c>
      <c r="I464" s="5">
        <v>100</v>
      </c>
      <c r="J464" s="5">
        <v>75</v>
      </c>
      <c r="K464" s="5">
        <v>31</v>
      </c>
      <c r="L464" s="5">
        <v>27</v>
      </c>
      <c r="M464" t="str">
        <f>VLOOKUP(A464,Sector!C2:E530,3,FALSE)</f>
        <v>GOVERNMENT</v>
      </c>
      <c r="N464" t="str">
        <f>IF(ISNA(VLOOKUP(A464,Sector!A2:B499,2,FALSE)),"No","Yes")</f>
        <v>No</v>
      </c>
      <c r="O464" t="str">
        <f>IF(ISNA(VLOOKUP(A464,Sector!F2:G499,2,FALSE)),"No","Yes")</f>
        <v>No</v>
      </c>
    </row>
    <row r="465" spans="1:15" ht="12.75">
      <c r="A465" t="s">
        <v>708</v>
      </c>
      <c r="B465" t="s">
        <v>741</v>
      </c>
      <c r="C465" s="5">
        <v>32</v>
      </c>
      <c r="D465" s="5">
        <v>3</v>
      </c>
      <c r="E465" s="5">
        <v>125</v>
      </c>
      <c r="F465" s="5">
        <v>93</v>
      </c>
      <c r="G465" s="5" t="s">
        <v>86</v>
      </c>
      <c r="H465" s="5">
        <v>62</v>
      </c>
      <c r="I465" s="5">
        <v>98</v>
      </c>
      <c r="J465" s="5">
        <v>58</v>
      </c>
      <c r="K465" s="5">
        <v>34</v>
      </c>
      <c r="L465" s="5">
        <v>23</v>
      </c>
      <c r="M465" t="str">
        <f>VLOOKUP(A465,Sector!C2:E530,3,FALSE)</f>
        <v>GOVERNMENT</v>
      </c>
      <c r="N465" t="str">
        <f>IF(ISNA(VLOOKUP(A465,Sector!A2:B499,2,FALSE)),"No","Yes")</f>
        <v>No</v>
      </c>
      <c r="O465" t="str">
        <f>IF(ISNA(VLOOKUP(A465,Sector!F2:G499,2,FALSE)),"No","Yes")</f>
        <v>Yes</v>
      </c>
    </row>
    <row r="466" spans="1:15" ht="12.75">
      <c r="A466" t="s">
        <v>709</v>
      </c>
      <c r="B466" t="s">
        <v>742</v>
      </c>
      <c r="C466" s="5">
        <v>1</v>
      </c>
      <c r="D466" s="5">
        <v>1</v>
      </c>
      <c r="E466" s="5">
        <v>2</v>
      </c>
      <c r="F466" s="5">
        <v>6</v>
      </c>
      <c r="G466" s="5">
        <v>10</v>
      </c>
      <c r="H466" s="5">
        <v>0</v>
      </c>
      <c r="I466" s="5">
        <v>100</v>
      </c>
      <c r="J466" s="5">
        <v>83</v>
      </c>
      <c r="K466" s="5" t="s">
        <v>86</v>
      </c>
      <c r="L466" s="5" t="s">
        <v>86</v>
      </c>
      <c r="M466" t="str">
        <f>VLOOKUP(A466,Sector!C2:E530,3,FALSE)</f>
        <v>GOVERNMENT</v>
      </c>
      <c r="N466" t="str">
        <f>IF(ISNA(VLOOKUP(A466,Sector!A2:B499,2,FALSE)),"No","Yes")</f>
        <v>Yes</v>
      </c>
      <c r="O466" t="str">
        <f>IF(ISNA(VLOOKUP(A466,Sector!F2:G499,2,FALSE)),"No","Yes")</f>
        <v>No</v>
      </c>
    </row>
    <row r="467" spans="1:15" ht="12.75">
      <c r="A467" t="s">
        <v>710</v>
      </c>
      <c r="B467" t="s">
        <v>303</v>
      </c>
      <c r="C467" s="5">
        <v>40</v>
      </c>
      <c r="D467" s="5">
        <v>15</v>
      </c>
      <c r="E467" s="5">
        <v>225</v>
      </c>
      <c r="F467" s="5">
        <v>86</v>
      </c>
      <c r="G467" s="5">
        <v>14</v>
      </c>
      <c r="H467" s="5">
        <v>81</v>
      </c>
      <c r="I467" s="5">
        <v>100</v>
      </c>
      <c r="J467" s="5">
        <v>87</v>
      </c>
      <c r="K467" s="5">
        <v>31</v>
      </c>
      <c r="L467" s="5">
        <v>9</v>
      </c>
      <c r="M467" t="str">
        <f>VLOOKUP(A467,Sector!C2:E530,3,FALSE)</f>
        <v>GOVERNMENT</v>
      </c>
      <c r="N467" t="str">
        <f>IF(ISNA(VLOOKUP(A467,Sector!A2:B499,2,FALSE)),"No","Yes")</f>
        <v>No</v>
      </c>
      <c r="O467" t="str">
        <f>IF(ISNA(VLOOKUP(A467,Sector!F2:G499,2,FALSE)),"No","Yes")</f>
        <v>No</v>
      </c>
    </row>
    <row r="468" spans="1:15" ht="12.75">
      <c r="A468" t="s">
        <v>711</v>
      </c>
      <c r="B468" t="s">
        <v>296</v>
      </c>
      <c r="C468" s="5">
        <v>36</v>
      </c>
      <c r="D468" s="5">
        <v>21</v>
      </c>
      <c r="E468" s="5">
        <v>203</v>
      </c>
      <c r="F468" s="5">
        <v>109</v>
      </c>
      <c r="G468" s="5">
        <v>29</v>
      </c>
      <c r="H468" s="5">
        <v>84</v>
      </c>
      <c r="I468" s="5">
        <v>97</v>
      </c>
      <c r="J468" s="5">
        <v>93</v>
      </c>
      <c r="K468" s="5">
        <v>30</v>
      </c>
      <c r="L468" s="5">
        <v>8</v>
      </c>
      <c r="M468" t="str">
        <f>VLOOKUP(A468,Sector!C2:E530,3,FALSE)</f>
        <v>GOVERNMENT</v>
      </c>
      <c r="N468" t="str">
        <f>IF(ISNA(VLOOKUP(A468,Sector!A2:B499,2,FALSE)),"No","Yes")</f>
        <v>No</v>
      </c>
      <c r="O468" t="str">
        <f>IF(ISNA(VLOOKUP(A468,Sector!F2:G499,2,FALSE)),"No","Yes")</f>
        <v>No</v>
      </c>
    </row>
    <row r="469" spans="1:15" ht="12.75">
      <c r="A469" t="s">
        <v>712</v>
      </c>
      <c r="B469" t="s">
        <v>743</v>
      </c>
      <c r="C469" s="5">
        <v>34</v>
      </c>
      <c r="D469" s="5">
        <v>11</v>
      </c>
      <c r="E469" s="5">
        <v>192</v>
      </c>
      <c r="F469" s="5">
        <v>62</v>
      </c>
      <c r="G469" s="5" t="s">
        <v>86</v>
      </c>
      <c r="H469" s="5">
        <v>70</v>
      </c>
      <c r="I469" s="5">
        <v>100</v>
      </c>
      <c r="J469" s="5">
        <v>91</v>
      </c>
      <c r="K469" s="5">
        <v>32</v>
      </c>
      <c r="L469" s="5">
        <v>8</v>
      </c>
      <c r="M469" t="str">
        <f>VLOOKUP(A469,Sector!C2:E530,3,FALSE)</f>
        <v>GOVERNMENT</v>
      </c>
      <c r="N469" t="str">
        <f>IF(ISNA(VLOOKUP(A469,Sector!A2:B499,2,FALSE)),"No","Yes")</f>
        <v>Yes</v>
      </c>
      <c r="O469" t="str">
        <f>IF(ISNA(VLOOKUP(A469,Sector!F2:G499,2,FALSE)),"No","Yes")</f>
        <v>No</v>
      </c>
    </row>
    <row r="470" spans="1:15" ht="12.75">
      <c r="A470" t="s">
        <v>713</v>
      </c>
      <c r="B470" t="s">
        <v>744</v>
      </c>
      <c r="C470" s="5">
        <v>60</v>
      </c>
      <c r="D470" s="5">
        <v>34</v>
      </c>
      <c r="E470" s="5">
        <v>344</v>
      </c>
      <c r="F470" s="5">
        <v>163</v>
      </c>
      <c r="G470" s="5">
        <v>39</v>
      </c>
      <c r="H470" s="5">
        <v>79</v>
      </c>
      <c r="I470" s="5">
        <v>98</v>
      </c>
      <c r="J470" s="5">
        <v>77</v>
      </c>
      <c r="K470" s="5">
        <v>29</v>
      </c>
      <c r="L470" s="5">
        <v>4</v>
      </c>
      <c r="M470" t="str">
        <f>VLOOKUP(A470,Sector!C2:E530,3,FALSE)</f>
        <v>GOVERNMENT</v>
      </c>
      <c r="N470" t="str">
        <f>IF(ISNA(VLOOKUP(A470,Sector!A2:B499,2,FALSE)),"No","Yes")</f>
        <v>No</v>
      </c>
      <c r="O470" t="str">
        <f>IF(ISNA(VLOOKUP(A470,Sector!F2:G499,2,FALSE)),"No","Yes")</f>
        <v>No</v>
      </c>
    </row>
    <row r="471" spans="1:15" ht="12.75">
      <c r="A471" t="s">
        <v>714</v>
      </c>
      <c r="B471" t="s">
        <v>441</v>
      </c>
      <c r="C471" s="5">
        <v>24</v>
      </c>
      <c r="D471" s="5">
        <v>14</v>
      </c>
      <c r="E471" s="5">
        <v>42</v>
      </c>
      <c r="F471" s="5">
        <v>33</v>
      </c>
      <c r="G471" s="5">
        <v>18</v>
      </c>
      <c r="H471" s="5">
        <v>56</v>
      </c>
      <c r="I471" s="5">
        <v>100</v>
      </c>
      <c r="J471" s="5">
        <v>68</v>
      </c>
      <c r="K471" s="5">
        <v>28</v>
      </c>
      <c r="L471" s="5">
        <v>2</v>
      </c>
      <c r="M471" t="str">
        <f>VLOOKUP(A471,Sector!C2:E530,3,FALSE)</f>
        <v>GOVERNMENT</v>
      </c>
      <c r="N471" t="str">
        <f>IF(ISNA(VLOOKUP(A471,Sector!A2:B499,2,FALSE)),"No","Yes")</f>
        <v>No</v>
      </c>
      <c r="O471" t="str">
        <f>IF(ISNA(VLOOKUP(A471,Sector!F2:G499,2,FALSE)),"No","Yes")</f>
        <v>No</v>
      </c>
    </row>
    <row r="472" spans="1:15" ht="12.75">
      <c r="A472" t="s">
        <v>715</v>
      </c>
      <c r="B472" t="s">
        <v>745</v>
      </c>
      <c r="C472" s="5">
        <v>36</v>
      </c>
      <c r="D472" s="5">
        <v>16</v>
      </c>
      <c r="E472" s="5">
        <v>111</v>
      </c>
      <c r="F472" s="5">
        <v>50</v>
      </c>
      <c r="G472" s="5">
        <v>35</v>
      </c>
      <c r="H472" s="5">
        <v>55</v>
      </c>
      <c r="I472" s="5">
        <v>94</v>
      </c>
      <c r="J472" s="5">
        <v>96</v>
      </c>
      <c r="K472" s="5">
        <v>28</v>
      </c>
      <c r="L472" s="5">
        <v>4</v>
      </c>
      <c r="M472" t="str">
        <f>VLOOKUP(A472,Sector!C2:E530,3,FALSE)</f>
        <v>GOVERNMENT</v>
      </c>
      <c r="N472" t="str">
        <f>IF(ISNA(VLOOKUP(A472,Sector!A2:B499,2,FALSE)),"No","Yes")</f>
        <v>No</v>
      </c>
      <c r="O472" t="str">
        <f>IF(ISNA(VLOOKUP(A472,Sector!F2:G499,2,FALSE)),"No","Yes")</f>
        <v>No</v>
      </c>
    </row>
    <row r="473" spans="1:15" ht="12.75">
      <c r="A473" t="s">
        <v>716</v>
      </c>
      <c r="B473" t="s">
        <v>128</v>
      </c>
      <c r="C473" s="5">
        <v>36</v>
      </c>
      <c r="D473" s="5">
        <v>10</v>
      </c>
      <c r="E473" s="5">
        <v>132</v>
      </c>
      <c r="F473" s="5">
        <v>72</v>
      </c>
      <c r="G473" s="5" t="s">
        <v>86</v>
      </c>
      <c r="H473" s="5">
        <v>80</v>
      </c>
      <c r="I473" s="5">
        <v>97</v>
      </c>
      <c r="J473" s="5">
        <v>96</v>
      </c>
      <c r="K473" s="5">
        <v>30</v>
      </c>
      <c r="L473" s="5">
        <v>8</v>
      </c>
      <c r="M473" t="str">
        <f>VLOOKUP(A473,Sector!C2:E530,3,FALSE)</f>
        <v>GOVERNMENT</v>
      </c>
      <c r="N473" t="str">
        <f>IF(ISNA(VLOOKUP(A473,Sector!A2:B499,2,FALSE)),"No","Yes")</f>
        <v>No</v>
      </c>
      <c r="O473" t="str">
        <f>IF(ISNA(VLOOKUP(A473,Sector!F2:G499,2,FALSE)),"No","Yes")</f>
        <v>Yes</v>
      </c>
    </row>
    <row r="474" spans="1:15" ht="12.75">
      <c r="A474" t="s">
        <v>717</v>
      </c>
      <c r="B474" t="s">
        <v>697</v>
      </c>
      <c r="C474" s="5">
        <v>40</v>
      </c>
      <c r="D474" s="5">
        <v>24</v>
      </c>
      <c r="E474" s="5">
        <v>181</v>
      </c>
      <c r="F474" s="5">
        <v>96</v>
      </c>
      <c r="G474" s="5">
        <v>20</v>
      </c>
      <c r="H474" s="5">
        <v>90</v>
      </c>
      <c r="I474" s="5">
        <v>97</v>
      </c>
      <c r="J474" s="5">
        <v>82</v>
      </c>
      <c r="K474" s="5">
        <v>31</v>
      </c>
      <c r="L474" s="5">
        <v>6</v>
      </c>
      <c r="M474" t="str">
        <f>VLOOKUP(A474,Sector!C2:E530,3,FALSE)</f>
        <v>INDEPENDENT</v>
      </c>
      <c r="N474" t="str">
        <f>IF(ISNA(VLOOKUP(A474,Sector!A2:B499,2,FALSE)),"No","Yes")</f>
        <v>Yes</v>
      </c>
      <c r="O474" t="str">
        <f>IF(ISNA(VLOOKUP(A474,Sector!F2:G499,2,FALSE)),"No","Yes")</f>
        <v>No</v>
      </c>
    </row>
    <row r="475" spans="1:15" ht="12.75">
      <c r="A475" t="s">
        <v>718</v>
      </c>
      <c r="B475" t="s">
        <v>746</v>
      </c>
      <c r="C475" s="5">
        <v>29</v>
      </c>
      <c r="D475" s="5">
        <v>8</v>
      </c>
      <c r="E475" s="5">
        <v>84</v>
      </c>
      <c r="F475" s="5">
        <v>29</v>
      </c>
      <c r="G475" s="5" t="s">
        <v>86</v>
      </c>
      <c r="H475" s="5">
        <v>82</v>
      </c>
      <c r="I475" s="5">
        <v>100</v>
      </c>
      <c r="J475" s="5">
        <v>84</v>
      </c>
      <c r="K475" s="5">
        <v>33</v>
      </c>
      <c r="L475" s="5">
        <v>17</v>
      </c>
      <c r="M475" t="str">
        <f>VLOOKUP(A475,Sector!C2:E530,3,FALSE)</f>
        <v>GOVERNMENT</v>
      </c>
      <c r="N475" t="str">
        <f>IF(ISNA(VLOOKUP(A475,Sector!A2:B499,2,FALSE)),"No","Yes")</f>
        <v>No</v>
      </c>
      <c r="O475" t="str">
        <f>IF(ISNA(VLOOKUP(A475,Sector!F2:G499,2,FALSE)),"No","Yes")</f>
        <v>No</v>
      </c>
    </row>
    <row r="476" spans="1:15" ht="12.75">
      <c r="A476" t="s">
        <v>719</v>
      </c>
      <c r="B476" t="s">
        <v>444</v>
      </c>
      <c r="C476" s="5">
        <v>16</v>
      </c>
      <c r="D476" s="5">
        <v>8</v>
      </c>
      <c r="E476" s="5">
        <v>21</v>
      </c>
      <c r="F476" s="5">
        <v>15</v>
      </c>
      <c r="G476" s="5">
        <v>12</v>
      </c>
      <c r="H476" s="5">
        <v>57</v>
      </c>
      <c r="I476" s="5">
        <v>100</v>
      </c>
      <c r="J476" s="5">
        <v>80</v>
      </c>
      <c r="K476" s="5">
        <v>29</v>
      </c>
      <c r="L476" s="5">
        <v>0</v>
      </c>
      <c r="M476" t="str">
        <f>VLOOKUP(A476,Sector!C2:E530,3,FALSE)</f>
        <v>GOVERNMENT</v>
      </c>
      <c r="N476" t="str">
        <f>IF(ISNA(VLOOKUP(A476,Sector!A2:B499,2,FALSE)),"No","Yes")</f>
        <v>Yes</v>
      </c>
      <c r="O476" t="str">
        <f>IF(ISNA(VLOOKUP(A476,Sector!F2:G499,2,FALSE)),"No","Yes")</f>
        <v>Yes</v>
      </c>
    </row>
    <row r="477" spans="1:15" ht="12.75">
      <c r="A477" t="s">
        <v>720</v>
      </c>
      <c r="B477" t="s">
        <v>297</v>
      </c>
      <c r="C477" s="5">
        <v>48</v>
      </c>
      <c r="D477" s="5">
        <v>22</v>
      </c>
      <c r="E477" s="5">
        <v>280</v>
      </c>
      <c r="F477" s="5">
        <v>124</v>
      </c>
      <c r="G477" s="5">
        <v>39</v>
      </c>
      <c r="H477" s="5">
        <v>86</v>
      </c>
      <c r="I477" s="5">
        <v>96</v>
      </c>
      <c r="J477" s="5">
        <v>73</v>
      </c>
      <c r="K477" s="5">
        <v>30</v>
      </c>
      <c r="L477" s="5">
        <v>7</v>
      </c>
      <c r="M477" t="str">
        <f>VLOOKUP(A477,Sector!C2:E530,3,FALSE)</f>
        <v>GOVERNMENT</v>
      </c>
      <c r="N477" t="str">
        <f>IF(ISNA(VLOOKUP(A477,Sector!A2:B499,2,FALSE)),"No","Yes")</f>
        <v>No</v>
      </c>
      <c r="O477" t="str">
        <f>IF(ISNA(VLOOKUP(A477,Sector!F2:G499,2,FALSE)),"No","Yes")</f>
        <v>No</v>
      </c>
    </row>
    <row r="478" spans="1:15" ht="12.75">
      <c r="A478" t="s">
        <v>721</v>
      </c>
      <c r="B478" t="s">
        <v>747</v>
      </c>
      <c r="C478" s="5">
        <v>42</v>
      </c>
      <c r="D478" s="5">
        <v>17</v>
      </c>
      <c r="E478" s="5">
        <v>211</v>
      </c>
      <c r="F478" s="5">
        <v>80</v>
      </c>
      <c r="G478" s="5">
        <v>29</v>
      </c>
      <c r="H478" s="5">
        <v>73</v>
      </c>
      <c r="I478" s="5">
        <v>96</v>
      </c>
      <c r="J478" s="5">
        <v>75</v>
      </c>
      <c r="K478" s="5">
        <v>30</v>
      </c>
      <c r="L478" s="5">
        <v>6</v>
      </c>
      <c r="M478" t="str">
        <f>VLOOKUP(A478,Sector!C2:E530,3,FALSE)</f>
        <v>GOVERNMENT</v>
      </c>
      <c r="N478" t="str">
        <f>IF(ISNA(VLOOKUP(A478,Sector!A2:B499,2,FALSE)),"No","Yes")</f>
        <v>No</v>
      </c>
      <c r="O478" t="str">
        <f>IF(ISNA(VLOOKUP(A478,Sector!F2:G499,2,FALSE)),"No","Yes")</f>
        <v>No</v>
      </c>
    </row>
    <row r="479" spans="1:15" ht="12.75">
      <c r="A479" t="s">
        <v>722</v>
      </c>
      <c r="B479" t="s">
        <v>313</v>
      </c>
      <c r="C479" s="5">
        <v>5</v>
      </c>
      <c r="D479" s="5">
        <v>1</v>
      </c>
      <c r="E479" s="5">
        <v>2</v>
      </c>
      <c r="F479" s="5">
        <v>1</v>
      </c>
      <c r="G479" s="5">
        <v>3</v>
      </c>
      <c r="H479" s="5">
        <v>0</v>
      </c>
      <c r="I479" s="5">
        <v>100</v>
      </c>
      <c r="J479" s="5">
        <v>93</v>
      </c>
      <c r="K479" s="5">
        <v>30</v>
      </c>
      <c r="L479" s="5">
        <v>0</v>
      </c>
      <c r="M479" t="str">
        <f>VLOOKUP(A479,Sector!C2:E530,3,FALSE)</f>
        <v>INDEPENDENT</v>
      </c>
      <c r="N479" t="str">
        <f>IF(ISNA(VLOOKUP(A479,Sector!A2:B499,2,FALSE)),"No","Yes")</f>
        <v>No</v>
      </c>
      <c r="O479" t="str">
        <f>IF(ISNA(VLOOKUP(A479,Sector!F2:G499,2,FALSE)),"No","Yes")</f>
        <v>Yes</v>
      </c>
    </row>
    <row r="480" spans="1:15" ht="12.75">
      <c r="A480" t="s">
        <v>839</v>
      </c>
      <c r="B480" t="s">
        <v>130</v>
      </c>
      <c r="C480" s="5">
        <v>49</v>
      </c>
      <c r="D480" s="5">
        <v>5</v>
      </c>
      <c r="E480" s="5">
        <v>250</v>
      </c>
      <c r="F480" s="5">
        <v>67</v>
      </c>
      <c r="G480" s="5" t="s">
        <v>86</v>
      </c>
      <c r="H480" s="5">
        <v>90</v>
      </c>
      <c r="I480" s="5">
        <v>99</v>
      </c>
      <c r="J480" s="5">
        <v>61</v>
      </c>
      <c r="K480" s="5">
        <v>33</v>
      </c>
      <c r="L480" s="5">
        <v>13</v>
      </c>
      <c r="M480" t="str">
        <f>VLOOKUP(A480,Sector!C2:E530,3,FALSE)</f>
        <v>INDEPENDENT</v>
      </c>
      <c r="N480" t="str">
        <f>IF(ISNA(VLOOKUP(A480,Sector!A2:B499,2,FALSE)),"No","Yes")</f>
        <v>Yes</v>
      </c>
      <c r="O480" t="str">
        <f>IF(ISNA(VLOOKUP(A480,Sector!F2:G499,2,FALSE)),"No","Yes")</f>
        <v>Yes</v>
      </c>
    </row>
    <row r="481" spans="1:15" ht="12.75">
      <c r="A481" t="s">
        <v>723</v>
      </c>
      <c r="B481" t="s">
        <v>748</v>
      </c>
      <c r="C481" s="5">
        <v>52</v>
      </c>
      <c r="D481" s="5">
        <v>12</v>
      </c>
      <c r="E481" s="5">
        <v>317</v>
      </c>
      <c r="F481" s="5">
        <v>59</v>
      </c>
      <c r="G481" s="5" t="s">
        <v>86</v>
      </c>
      <c r="H481" s="5">
        <v>95</v>
      </c>
      <c r="I481" s="5">
        <v>99</v>
      </c>
      <c r="J481" s="5">
        <v>83</v>
      </c>
      <c r="K481" s="5">
        <v>34</v>
      </c>
      <c r="L481" s="5">
        <v>15</v>
      </c>
      <c r="M481" t="str">
        <f>VLOOKUP(A481,Sector!C2:E530,3,FALSE)</f>
        <v>GOVERNMENT</v>
      </c>
      <c r="N481" t="str">
        <f>IF(ISNA(VLOOKUP(A481,Sector!A2:B499,2,FALSE)),"No","Yes")</f>
        <v>Yes</v>
      </c>
      <c r="O481" t="str">
        <f>IF(ISNA(VLOOKUP(A481,Sector!F2:G499,2,FALSE)),"No","Yes")</f>
        <v>No</v>
      </c>
    </row>
    <row r="482" spans="1:15" ht="12.75">
      <c r="A482" t="s">
        <v>874</v>
      </c>
      <c r="B482" t="s">
        <v>749</v>
      </c>
      <c r="C482" s="5">
        <v>38</v>
      </c>
      <c r="D482" s="5">
        <v>14</v>
      </c>
      <c r="E482" s="5">
        <v>113</v>
      </c>
      <c r="F482" s="5">
        <v>47</v>
      </c>
      <c r="G482" s="5">
        <v>51</v>
      </c>
      <c r="H482" s="5">
        <v>63</v>
      </c>
      <c r="I482" s="5">
        <v>89</v>
      </c>
      <c r="J482" s="5">
        <v>41</v>
      </c>
      <c r="K482" s="5">
        <v>27</v>
      </c>
      <c r="L482" s="5">
        <v>5</v>
      </c>
      <c r="M482" t="str">
        <f>VLOOKUP(A482,Sector!C2:E530,3,FALSE)</f>
        <v>INDEPENDENT</v>
      </c>
      <c r="N482" t="str">
        <f>IF(ISNA(VLOOKUP(A482,Sector!A2:B499,2,FALSE)),"No","Yes")</f>
        <v>Yes</v>
      </c>
      <c r="O482" t="str">
        <f>IF(ISNA(VLOOKUP(A482,Sector!F2:G499,2,FALSE)),"No","Yes")</f>
        <v>No</v>
      </c>
    </row>
    <row r="483" spans="1:15" ht="12.75">
      <c r="A483" t="s">
        <v>724</v>
      </c>
      <c r="B483" t="s">
        <v>519</v>
      </c>
      <c r="C483" s="5">
        <v>41</v>
      </c>
      <c r="D483" s="5">
        <v>7</v>
      </c>
      <c r="E483" s="5">
        <v>190</v>
      </c>
      <c r="F483" s="5">
        <v>65</v>
      </c>
      <c r="G483" s="5" t="s">
        <v>86</v>
      </c>
      <c r="H483" s="5">
        <v>95</v>
      </c>
      <c r="I483" s="5">
        <v>100</v>
      </c>
      <c r="J483" s="5">
        <v>99</v>
      </c>
      <c r="K483" s="5">
        <v>33</v>
      </c>
      <c r="L483" s="5">
        <v>14</v>
      </c>
      <c r="M483" t="str">
        <f>VLOOKUP(A483,Sector!C2:E530,3,FALSE)</f>
        <v>GOVERNMENT</v>
      </c>
      <c r="N483" t="str">
        <f>IF(ISNA(VLOOKUP(A483,Sector!A2:B499,2,FALSE)),"No","Yes")</f>
        <v>No</v>
      </c>
      <c r="O483" t="str">
        <f>IF(ISNA(VLOOKUP(A483,Sector!F2:G499,2,FALSE)),"No","Yes")</f>
        <v>Yes</v>
      </c>
    </row>
    <row r="484" spans="1:15" ht="12.75">
      <c r="A484" t="s">
        <v>725</v>
      </c>
      <c r="B484" t="s">
        <v>750</v>
      </c>
      <c r="C484" s="5">
        <v>54</v>
      </c>
      <c r="D484" s="5">
        <v>31</v>
      </c>
      <c r="E484" s="5">
        <v>251</v>
      </c>
      <c r="F484" s="5">
        <v>128</v>
      </c>
      <c r="G484" s="5">
        <v>18</v>
      </c>
      <c r="H484" s="5">
        <v>58</v>
      </c>
      <c r="I484" s="5">
        <v>99</v>
      </c>
      <c r="J484" s="5">
        <v>80</v>
      </c>
      <c r="K484" s="5">
        <v>27</v>
      </c>
      <c r="L484" s="5">
        <v>2</v>
      </c>
      <c r="M484" t="str">
        <f>VLOOKUP(A484,Sector!C2:E530,3,FALSE)</f>
        <v>GOVERNMENT</v>
      </c>
      <c r="N484" t="str">
        <f>IF(ISNA(VLOOKUP(A484,Sector!A2:B499,2,FALSE)),"No","Yes")</f>
        <v>No</v>
      </c>
      <c r="O484" t="str">
        <f>IF(ISNA(VLOOKUP(A484,Sector!F2:G499,2,FALSE)),"No","Yes")</f>
        <v>Yes</v>
      </c>
    </row>
    <row r="485" spans="1:15" ht="12.75">
      <c r="A485" t="s">
        <v>726</v>
      </c>
      <c r="B485" t="s">
        <v>151</v>
      </c>
      <c r="C485" s="5">
        <v>28</v>
      </c>
      <c r="D485" s="5">
        <v>18</v>
      </c>
      <c r="E485" s="5">
        <v>85</v>
      </c>
      <c r="F485" s="5">
        <v>158</v>
      </c>
      <c r="G485" s="5">
        <v>34</v>
      </c>
      <c r="H485" s="5">
        <v>48</v>
      </c>
      <c r="I485" s="5">
        <v>98</v>
      </c>
      <c r="J485" s="5">
        <v>62</v>
      </c>
      <c r="K485" s="5">
        <v>27</v>
      </c>
      <c r="L485" s="5">
        <v>3</v>
      </c>
      <c r="M485" t="str">
        <f>VLOOKUP(A485,Sector!C2:E530,3,FALSE)</f>
        <v>GOVERNMENT</v>
      </c>
      <c r="N485" t="str">
        <f>IF(ISNA(VLOOKUP(A485,Sector!A2:B499,2,FALSE)),"No","Yes")</f>
        <v>No</v>
      </c>
      <c r="O485" t="str">
        <f>IF(ISNA(VLOOKUP(A485,Sector!F2:G499,2,FALSE)),"No","Yes")</f>
        <v>No</v>
      </c>
    </row>
    <row r="486" spans="1:15" ht="12.75">
      <c r="A486" t="s">
        <v>727</v>
      </c>
      <c r="B486" t="s">
        <v>227</v>
      </c>
      <c r="C486" s="5">
        <v>42</v>
      </c>
      <c r="D486" s="5">
        <v>17</v>
      </c>
      <c r="E486" s="5">
        <v>176</v>
      </c>
      <c r="F486" s="5">
        <v>48</v>
      </c>
      <c r="G486" s="5">
        <v>24</v>
      </c>
      <c r="H486" s="5">
        <v>74</v>
      </c>
      <c r="I486" s="5">
        <v>96</v>
      </c>
      <c r="J486" s="5">
        <v>83</v>
      </c>
      <c r="K486" s="5">
        <v>29</v>
      </c>
      <c r="L486" s="5">
        <v>6</v>
      </c>
      <c r="M486" t="str">
        <f>VLOOKUP(A486,Sector!C2:E530,3,FALSE)</f>
        <v>CATHOLIC</v>
      </c>
      <c r="N486" t="str">
        <f>IF(ISNA(VLOOKUP(A486,Sector!A2:B499,2,FALSE)),"No","Yes")</f>
        <v>No</v>
      </c>
      <c r="O486" t="str">
        <f>IF(ISNA(VLOOKUP(A486,Sector!F2:G499,2,FALSE)),"No","Yes")</f>
        <v>No</v>
      </c>
    </row>
    <row r="487" spans="1:15" ht="12.75">
      <c r="A487" t="s">
        <v>728</v>
      </c>
      <c r="B487" t="s">
        <v>751</v>
      </c>
      <c r="C487" s="5">
        <v>45</v>
      </c>
      <c r="D487" s="5">
        <v>15</v>
      </c>
      <c r="E487" s="5">
        <v>253</v>
      </c>
      <c r="F487" s="5">
        <v>38</v>
      </c>
      <c r="G487" s="5">
        <v>7</v>
      </c>
      <c r="H487" s="5">
        <v>89</v>
      </c>
      <c r="I487" s="5">
        <v>100</v>
      </c>
      <c r="J487" s="5">
        <v>91</v>
      </c>
      <c r="K487" s="5">
        <v>31</v>
      </c>
      <c r="L487" s="5">
        <v>8</v>
      </c>
      <c r="M487" t="str">
        <f>VLOOKUP(A487,Sector!C2:E530,3,FALSE)</f>
        <v>GOVERNMENT</v>
      </c>
      <c r="N487" t="str">
        <f>IF(ISNA(VLOOKUP(A487,Sector!A2:B499,2,FALSE)),"No","Yes")</f>
        <v>No</v>
      </c>
      <c r="O487" t="str">
        <f>IF(ISNA(VLOOKUP(A487,Sector!F2:G499,2,FALSE)),"No","Yes")</f>
        <v>Yes</v>
      </c>
    </row>
    <row r="488" spans="1:15" ht="12.75">
      <c r="A488" t="s">
        <v>729</v>
      </c>
      <c r="B488" t="s">
        <v>752</v>
      </c>
      <c r="C488" s="5">
        <v>51</v>
      </c>
      <c r="D488" s="5">
        <v>35</v>
      </c>
      <c r="E488" s="5">
        <v>205</v>
      </c>
      <c r="F488" s="5">
        <v>382</v>
      </c>
      <c r="G488" s="5">
        <v>42</v>
      </c>
      <c r="H488" s="5">
        <v>46</v>
      </c>
      <c r="I488" s="5">
        <v>91</v>
      </c>
      <c r="J488" s="5">
        <v>80</v>
      </c>
      <c r="K488" s="5">
        <v>26</v>
      </c>
      <c r="L488" s="5">
        <v>2</v>
      </c>
      <c r="M488" t="str">
        <f>VLOOKUP(A488,Sector!C2:E530,3,FALSE)</f>
        <v>GOVERNMENT</v>
      </c>
      <c r="N488" t="str">
        <f>IF(ISNA(VLOOKUP(A488,Sector!A2:B499,2,FALSE)),"No","Yes")</f>
        <v>Yes</v>
      </c>
      <c r="O488" t="str">
        <f>IF(ISNA(VLOOKUP(A488,Sector!F2:G499,2,FALSE)),"No","Yes")</f>
        <v>Yes</v>
      </c>
    </row>
    <row r="489" spans="1:15" ht="12.75">
      <c r="A489" t="s">
        <v>844</v>
      </c>
      <c r="B489" t="s">
        <v>146</v>
      </c>
      <c r="C489" s="5">
        <v>46</v>
      </c>
      <c r="D489" s="5">
        <v>13</v>
      </c>
      <c r="E489" s="5">
        <v>214</v>
      </c>
      <c r="F489" s="5">
        <v>49</v>
      </c>
      <c r="G489" s="5" t="s">
        <v>86</v>
      </c>
      <c r="H489" s="5">
        <v>73</v>
      </c>
      <c r="I489" s="5">
        <v>98</v>
      </c>
      <c r="J489" s="5">
        <v>70</v>
      </c>
      <c r="K489" s="5">
        <v>28</v>
      </c>
      <c r="L489" s="5">
        <v>4</v>
      </c>
      <c r="M489" t="str">
        <f>VLOOKUP(A489,Sector!C2:E530,3,FALSE)</f>
        <v>GOVERNMENT</v>
      </c>
      <c r="N489" t="str">
        <f>IF(ISNA(VLOOKUP(A489,Sector!A2:B499,2,FALSE)),"No","Yes")</f>
        <v>No</v>
      </c>
      <c r="O489" t="str">
        <f>IF(ISNA(VLOOKUP(A489,Sector!F2:G499,2,FALSE)),"No","Yes")</f>
        <v>Yes</v>
      </c>
    </row>
    <row r="490" spans="1:15" ht="12.75">
      <c r="A490" t="s">
        <v>875</v>
      </c>
      <c r="B490" t="s">
        <v>146</v>
      </c>
      <c r="C490" s="5">
        <v>58</v>
      </c>
      <c r="D490" s="5">
        <v>31</v>
      </c>
      <c r="E490" s="5">
        <v>321</v>
      </c>
      <c r="F490" s="5">
        <v>378</v>
      </c>
      <c r="G490" s="5">
        <v>51</v>
      </c>
      <c r="H490" s="5">
        <v>66</v>
      </c>
      <c r="I490" s="5">
        <v>97</v>
      </c>
      <c r="J490" s="5">
        <v>89</v>
      </c>
      <c r="K490" s="5">
        <v>28</v>
      </c>
      <c r="L490" s="5">
        <v>4</v>
      </c>
      <c r="M490" t="str">
        <f>VLOOKUP(A490,Sector!C2:E530,3,FALSE)</f>
        <v>GOVERNMENT</v>
      </c>
      <c r="N490" t="str">
        <f>IF(ISNA(VLOOKUP(A490,Sector!A2:B499,2,FALSE)),"No","Yes")</f>
        <v>No</v>
      </c>
      <c r="O490" t="str">
        <f>IF(ISNA(VLOOKUP(A490,Sector!F2:G499,2,FALSE)),"No","Yes")</f>
        <v>No</v>
      </c>
    </row>
    <row r="491" spans="1:15" ht="12.75">
      <c r="A491" t="s">
        <v>730</v>
      </c>
      <c r="B491" t="s">
        <v>753</v>
      </c>
      <c r="C491" s="5">
        <v>37</v>
      </c>
      <c r="D491" s="5">
        <v>19</v>
      </c>
      <c r="E491" s="5">
        <v>152</v>
      </c>
      <c r="F491" s="5">
        <v>128</v>
      </c>
      <c r="G491" s="5">
        <v>32</v>
      </c>
      <c r="H491" s="5">
        <v>62</v>
      </c>
      <c r="I491" s="5">
        <v>97</v>
      </c>
      <c r="J491" s="5">
        <v>80</v>
      </c>
      <c r="K491" s="5">
        <v>29</v>
      </c>
      <c r="L491" s="5">
        <v>5</v>
      </c>
      <c r="M491" t="str">
        <f>VLOOKUP(A491,Sector!C2:E530,3,FALSE)</f>
        <v>GOVERNMENT</v>
      </c>
      <c r="N491" t="str">
        <f>IF(ISNA(VLOOKUP(A491,Sector!A2:B499,2,FALSE)),"No","Yes")</f>
        <v>Yes</v>
      </c>
      <c r="O491" t="str">
        <f>IF(ISNA(VLOOKUP(A491,Sector!F2:G499,2,FALSE)),"No","Yes")</f>
        <v>No</v>
      </c>
    </row>
    <row r="492" spans="1:15" ht="12.75">
      <c r="A492" t="s">
        <v>731</v>
      </c>
      <c r="B492" t="s">
        <v>754</v>
      </c>
      <c r="C492" s="5">
        <v>37</v>
      </c>
      <c r="D492" s="5">
        <v>10</v>
      </c>
      <c r="E492" s="5">
        <v>160</v>
      </c>
      <c r="F492" s="5">
        <v>18</v>
      </c>
      <c r="G492" s="5" t="s">
        <v>86</v>
      </c>
      <c r="H492" s="5">
        <v>84</v>
      </c>
      <c r="I492" s="5">
        <v>100</v>
      </c>
      <c r="J492" s="5">
        <v>89</v>
      </c>
      <c r="K492" s="5">
        <v>33</v>
      </c>
      <c r="L492" s="5">
        <v>13</v>
      </c>
      <c r="M492" t="str">
        <f>VLOOKUP(A492,Sector!C2:E530,3,FALSE)</f>
        <v>INDEPENDENT</v>
      </c>
      <c r="N492" t="str">
        <f>IF(ISNA(VLOOKUP(A492,Sector!A2:B499,2,FALSE)),"No","Yes")</f>
        <v>No</v>
      </c>
      <c r="O492" t="str">
        <f>IF(ISNA(VLOOKUP(A492,Sector!F2:G499,2,FALSE)),"No","Yes")</f>
        <v>Yes</v>
      </c>
    </row>
    <row r="493" spans="1:15" ht="12.75">
      <c r="A493" t="s">
        <v>732</v>
      </c>
      <c r="B493" t="s">
        <v>755</v>
      </c>
      <c r="C493" s="5">
        <v>16</v>
      </c>
      <c r="D493" s="5">
        <v>6</v>
      </c>
      <c r="E493" s="5">
        <v>20</v>
      </c>
      <c r="F493" s="5">
        <v>5</v>
      </c>
      <c r="G493" s="5">
        <v>5</v>
      </c>
      <c r="H493" s="5">
        <v>89</v>
      </c>
      <c r="I493" s="5">
        <v>100</v>
      </c>
      <c r="J493" s="5">
        <v>51</v>
      </c>
      <c r="K493" s="5">
        <v>34</v>
      </c>
      <c r="L493" s="5">
        <v>17</v>
      </c>
      <c r="M493" t="str">
        <f>VLOOKUP(A493,Sector!C2:E530,3,FALSE)</f>
        <v>GOVERNMENT</v>
      </c>
      <c r="N493" t="str">
        <f>IF(ISNA(VLOOKUP(A493,Sector!A2:B499,2,FALSE)),"No","Yes")</f>
        <v>No</v>
      </c>
      <c r="O493" t="str">
        <f>IF(ISNA(VLOOKUP(A493,Sector!F2:G499,2,FALSE)),"No","Yes")</f>
        <v>No</v>
      </c>
    </row>
    <row r="494" spans="1:15" ht="12.75">
      <c r="A494" t="s">
        <v>733</v>
      </c>
      <c r="B494" t="s">
        <v>142</v>
      </c>
      <c r="C494" s="5">
        <v>43</v>
      </c>
      <c r="D494" s="5">
        <v>14</v>
      </c>
      <c r="E494" s="5">
        <v>437</v>
      </c>
      <c r="F494" s="5">
        <v>65</v>
      </c>
      <c r="G494" s="5" t="s">
        <v>86</v>
      </c>
      <c r="H494" s="5">
        <v>95</v>
      </c>
      <c r="I494" s="5">
        <v>100</v>
      </c>
      <c r="J494" s="5">
        <v>98</v>
      </c>
      <c r="K494" s="5">
        <v>34</v>
      </c>
      <c r="L494" s="5">
        <v>19</v>
      </c>
      <c r="M494" t="str">
        <f>VLOOKUP(A494,Sector!C2:E530,3,FALSE)</f>
        <v>CATHOLIC</v>
      </c>
      <c r="N494" t="str">
        <f>IF(ISNA(VLOOKUP(A494,Sector!A2:B499,2,FALSE)),"No","Yes")</f>
        <v>Yes</v>
      </c>
      <c r="O494" t="str">
        <f>IF(ISNA(VLOOKUP(A494,Sector!F2:G499,2,FALSE)),"No","Yes")</f>
        <v>Yes</v>
      </c>
    </row>
    <row r="495" spans="1:15" ht="12.75">
      <c r="A495" t="s">
        <v>734</v>
      </c>
      <c r="B495" t="s">
        <v>52</v>
      </c>
      <c r="C495" s="5">
        <v>45</v>
      </c>
      <c r="D495" s="5">
        <v>9</v>
      </c>
      <c r="E495" s="5">
        <v>217</v>
      </c>
      <c r="F495" s="5">
        <v>78</v>
      </c>
      <c r="G495" s="5" t="s">
        <v>86</v>
      </c>
      <c r="H495" s="5">
        <v>93</v>
      </c>
      <c r="I495" s="5">
        <v>100</v>
      </c>
      <c r="J495" s="5">
        <v>99</v>
      </c>
      <c r="K495" s="5">
        <v>34</v>
      </c>
      <c r="L495" s="5">
        <v>16</v>
      </c>
      <c r="M495" t="str">
        <f>VLOOKUP(A495,Sector!C2:E530,3,FALSE)</f>
        <v>INDEPENDENT</v>
      </c>
      <c r="N495" t="str">
        <f>IF(ISNA(VLOOKUP(A495,Sector!A2:B499,2,FALSE)),"No","Yes")</f>
        <v>No</v>
      </c>
      <c r="O495" t="str">
        <f>IF(ISNA(VLOOKUP(A495,Sector!F2:G499,2,FALSE)),"No","Yes")</f>
        <v>Yes</v>
      </c>
    </row>
    <row r="496" spans="1:15" ht="12.75">
      <c r="A496" t="s">
        <v>735</v>
      </c>
      <c r="B496" t="s">
        <v>756</v>
      </c>
      <c r="C496" s="5">
        <v>22</v>
      </c>
      <c r="D496" s="5">
        <v>12</v>
      </c>
      <c r="E496" s="5">
        <v>70</v>
      </c>
      <c r="F496" s="5">
        <v>83</v>
      </c>
      <c r="G496" s="5">
        <v>33</v>
      </c>
      <c r="H496" s="5">
        <v>79</v>
      </c>
      <c r="I496" s="5">
        <v>98</v>
      </c>
      <c r="J496" s="5">
        <v>84</v>
      </c>
      <c r="K496" s="5">
        <v>29</v>
      </c>
      <c r="L496" s="5">
        <v>4</v>
      </c>
      <c r="M496" t="str">
        <f>VLOOKUP(A496,Sector!C2:E530,3,FALSE)</f>
        <v>GOVERNMENT</v>
      </c>
      <c r="N496" t="str">
        <f>IF(ISNA(VLOOKUP(A496,Sector!A2:B499,2,FALSE)),"No","Yes")</f>
        <v>No</v>
      </c>
      <c r="O496" t="str">
        <f>IF(ISNA(VLOOKUP(A496,Sector!F2:G499,2,FALSE)),"No","Yes")</f>
        <v>No</v>
      </c>
    </row>
    <row r="497" spans="1:15" ht="12.75">
      <c r="A497" t="s">
        <v>736</v>
      </c>
      <c r="B497" t="s">
        <v>757</v>
      </c>
      <c r="C497" s="5">
        <v>27</v>
      </c>
      <c r="D497" s="5">
        <v>9</v>
      </c>
      <c r="E497" s="5">
        <v>53</v>
      </c>
      <c r="F497" s="5">
        <v>48</v>
      </c>
      <c r="G497" s="5">
        <v>24</v>
      </c>
      <c r="H497" s="5">
        <v>77</v>
      </c>
      <c r="I497" s="5">
        <v>97</v>
      </c>
      <c r="J497" s="5">
        <v>56</v>
      </c>
      <c r="K497" s="5">
        <v>26</v>
      </c>
      <c r="L497" s="5">
        <v>2</v>
      </c>
      <c r="M497" t="str">
        <f>VLOOKUP(A497,Sector!C2:E530,3,FALSE)</f>
        <v>GOVERNMENT</v>
      </c>
      <c r="N497" t="str">
        <f>IF(ISNA(VLOOKUP(A497,Sector!A2:B499,2,FALSE)),"No","Yes")</f>
        <v>No</v>
      </c>
      <c r="O497" t="str">
        <f>IF(ISNA(VLOOKUP(A497,Sector!F2:G499,2,FALSE)),"No","Yes")</f>
        <v>No</v>
      </c>
    </row>
    <row r="498" spans="1:15" ht="12.75">
      <c r="A498" t="s">
        <v>737</v>
      </c>
      <c r="B498" t="s">
        <v>758</v>
      </c>
      <c r="C498" s="5">
        <v>40</v>
      </c>
      <c r="D498" s="5">
        <v>21</v>
      </c>
      <c r="E498" s="5">
        <v>61</v>
      </c>
      <c r="F498" s="5">
        <v>49</v>
      </c>
      <c r="G498" s="5">
        <v>19</v>
      </c>
      <c r="H498" s="5">
        <v>74</v>
      </c>
      <c r="I498" s="5">
        <v>90</v>
      </c>
      <c r="J498" s="5">
        <v>57</v>
      </c>
      <c r="K498" s="5">
        <v>28</v>
      </c>
      <c r="L498" s="5">
        <v>3</v>
      </c>
      <c r="M498" t="str">
        <f>VLOOKUP(A498,Sector!C2:E530,3,FALSE)</f>
        <v>GOVERNMENT</v>
      </c>
      <c r="N498" t="str">
        <f>IF(ISNA(VLOOKUP(A498,Sector!A2:B499,2,FALSE)),"No","Yes")</f>
        <v>No</v>
      </c>
      <c r="O498" t="str">
        <f>IF(ISNA(VLOOKUP(A498,Sector!F2:G499,2,FALSE)),"No","Yes")</f>
        <v>No</v>
      </c>
    </row>
    <row r="499" spans="1:15" ht="12.75">
      <c r="A499" t="s">
        <v>738</v>
      </c>
      <c r="B499" t="s">
        <v>150</v>
      </c>
      <c r="C499" s="5">
        <v>13</v>
      </c>
      <c r="D499" s="5">
        <v>1</v>
      </c>
      <c r="E499" s="5">
        <v>28</v>
      </c>
      <c r="F499" s="5">
        <v>3</v>
      </c>
      <c r="G499" s="5">
        <v>1</v>
      </c>
      <c r="H499" s="5">
        <v>75</v>
      </c>
      <c r="I499" s="5">
        <v>100</v>
      </c>
      <c r="J499" s="5">
        <v>100</v>
      </c>
      <c r="K499" s="5">
        <v>35</v>
      </c>
      <c r="L499" s="5">
        <v>23</v>
      </c>
      <c r="M499" t="str">
        <f>VLOOKUP(A499,Sector!C2:E530,3,FALSE)</f>
        <v>INDEPENDENT</v>
      </c>
      <c r="N499" t="str">
        <f>IF(ISNA(VLOOKUP(A499,Sector!A2:B499,2,FALSE)),"No","Yes")</f>
        <v>No</v>
      </c>
      <c r="O499" t="str">
        <f>IF(ISNA(VLOOKUP(A499,Sector!F2:G499,2,FALSE)),"No","Yes")</f>
        <v>No</v>
      </c>
    </row>
  </sheetData>
  <autoFilter ref="A1:O49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30"/>
  <sheetViews>
    <sheetView workbookViewId="0" topLeftCell="A499">
      <selection activeCell="C530" sqref="C530"/>
    </sheetView>
  </sheetViews>
  <sheetFormatPr defaultColWidth="9.140625" defaultRowHeight="12.75"/>
  <cols>
    <col min="1" max="1" width="68.140625" style="0" bestFit="1" customWidth="1"/>
    <col min="2" max="2" width="14.28125" style="0" bestFit="1" customWidth="1"/>
    <col min="3" max="3" width="56.57421875" style="0" bestFit="1" customWidth="1"/>
    <col min="4" max="4" width="23.140625" style="0" bestFit="1" customWidth="1"/>
    <col min="5" max="5" width="14.28125" style="0" bestFit="1" customWidth="1"/>
    <col min="6" max="6" width="68.421875" style="0" bestFit="1" customWidth="1"/>
    <col min="7" max="7" width="14.28125" style="0" bestFit="1" customWidth="1"/>
    <col min="8" max="8" width="21.140625" style="0" bestFit="1" customWidth="1"/>
  </cols>
  <sheetData>
    <row r="1" spans="1:7" ht="12.75">
      <c r="A1" s="3" t="s">
        <v>877</v>
      </c>
      <c r="B1" s="3" t="s">
        <v>772</v>
      </c>
      <c r="C1" t="s">
        <v>771</v>
      </c>
      <c r="E1" t="s">
        <v>772</v>
      </c>
      <c r="F1" s="3" t="s">
        <v>773</v>
      </c>
      <c r="G1" s="3" t="s">
        <v>772</v>
      </c>
    </row>
    <row r="2" spans="1:8" ht="12.75">
      <c r="A2" s="4" t="s">
        <v>8</v>
      </c>
      <c r="B2" s="4" t="s">
        <v>774</v>
      </c>
      <c r="C2" s="4" t="s">
        <v>0</v>
      </c>
      <c r="D2" s="4" t="s">
        <v>44</v>
      </c>
      <c r="E2" s="4" t="s">
        <v>774</v>
      </c>
      <c r="F2" s="4" t="s">
        <v>0</v>
      </c>
      <c r="G2" s="4" t="s">
        <v>774</v>
      </c>
      <c r="H2" t="str">
        <f aca="true" t="shared" si="0" ref="H2:H14">VLOOKUP(F2,C2:D530,2,FALSE)</f>
        <v>FITZROY</v>
      </c>
    </row>
    <row r="3" spans="1:8" ht="12.75">
      <c r="A3" s="4" t="s">
        <v>10</v>
      </c>
      <c r="B3" s="4" t="s">
        <v>776</v>
      </c>
      <c r="C3" s="4" t="s">
        <v>1</v>
      </c>
      <c r="D3" s="4" t="s">
        <v>45</v>
      </c>
      <c r="E3" s="4" t="s">
        <v>775</v>
      </c>
      <c r="F3" s="4" t="s">
        <v>5</v>
      </c>
      <c r="G3" s="4" t="s">
        <v>775</v>
      </c>
      <c r="H3" t="str">
        <f t="shared" si="0"/>
        <v>ALPHINGTON</v>
      </c>
    </row>
    <row r="4" spans="1:8" ht="12.75">
      <c r="A4" s="4" t="s">
        <v>14</v>
      </c>
      <c r="B4" s="4" t="s">
        <v>774</v>
      </c>
      <c r="C4" s="4" t="s">
        <v>2</v>
      </c>
      <c r="D4" s="4" t="s">
        <v>46</v>
      </c>
      <c r="E4" s="4" t="s">
        <v>776</v>
      </c>
      <c r="F4" s="4" t="s">
        <v>8</v>
      </c>
      <c r="G4" s="4" t="s">
        <v>774</v>
      </c>
      <c r="H4" t="str">
        <f t="shared" si="0"/>
        <v>RINGWOOD</v>
      </c>
    </row>
    <row r="5" spans="1:8" ht="12.75">
      <c r="A5" s="4" t="s">
        <v>23</v>
      </c>
      <c r="B5" s="4" t="s">
        <v>776</v>
      </c>
      <c r="C5" s="4" t="s">
        <v>3</v>
      </c>
      <c r="D5" s="4" t="s">
        <v>47</v>
      </c>
      <c r="E5" s="4" t="s">
        <v>776</v>
      </c>
      <c r="F5" s="4" t="s">
        <v>9</v>
      </c>
      <c r="G5" s="4" t="s">
        <v>776</v>
      </c>
      <c r="H5" t="str">
        <f t="shared" si="0"/>
        <v>ARARAT</v>
      </c>
    </row>
    <row r="6" spans="1:8" ht="12.75">
      <c r="A6" s="4" t="s">
        <v>29</v>
      </c>
      <c r="B6" s="4" t="s">
        <v>775</v>
      </c>
      <c r="C6" s="4" t="s">
        <v>4</v>
      </c>
      <c r="D6" s="4" t="s">
        <v>48</v>
      </c>
      <c r="E6" s="4" t="s">
        <v>775</v>
      </c>
      <c r="F6" s="4" t="s">
        <v>10</v>
      </c>
      <c r="G6" s="4" t="s">
        <v>776</v>
      </c>
      <c r="H6" t="str">
        <f t="shared" si="0"/>
        <v>ASHWOOD</v>
      </c>
    </row>
    <row r="7" spans="1:8" ht="12.75">
      <c r="A7" s="4" t="s">
        <v>33</v>
      </c>
      <c r="B7" s="4" t="s">
        <v>776</v>
      </c>
      <c r="C7" s="4" t="s">
        <v>5</v>
      </c>
      <c r="D7" s="4" t="s">
        <v>49</v>
      </c>
      <c r="E7" s="4" t="s">
        <v>775</v>
      </c>
      <c r="F7" s="4" t="s">
        <v>11</v>
      </c>
      <c r="G7" s="4" t="s">
        <v>774</v>
      </c>
      <c r="H7" t="str">
        <f t="shared" si="0"/>
        <v>KILMORE</v>
      </c>
    </row>
    <row r="8" spans="1:8" ht="12.75">
      <c r="A8" s="4" t="s">
        <v>878</v>
      </c>
      <c r="B8" s="4" t="s">
        <v>776</v>
      </c>
      <c r="C8" s="4" t="s">
        <v>777</v>
      </c>
      <c r="D8" s="4" t="s">
        <v>507</v>
      </c>
      <c r="E8" s="4" t="s">
        <v>776</v>
      </c>
      <c r="F8" s="4" t="s">
        <v>14</v>
      </c>
      <c r="G8" s="4" t="s">
        <v>774</v>
      </c>
      <c r="H8" t="str">
        <f t="shared" si="0"/>
        <v>MOUNT WAVERLEY</v>
      </c>
    </row>
    <row r="9" spans="1:8" ht="12.75">
      <c r="A9" s="4" t="s">
        <v>36</v>
      </c>
      <c r="B9" s="4" t="s">
        <v>776</v>
      </c>
      <c r="C9" s="6" t="s">
        <v>6</v>
      </c>
      <c r="D9" s="4" t="s">
        <v>50</v>
      </c>
      <c r="E9" s="4" t="s">
        <v>774</v>
      </c>
      <c r="F9" s="4" t="s">
        <v>17</v>
      </c>
      <c r="G9" s="4" t="s">
        <v>775</v>
      </c>
      <c r="H9" t="str">
        <f t="shared" si="0"/>
        <v>BALLARAT</v>
      </c>
    </row>
    <row r="10" spans="1:8" ht="12.75">
      <c r="A10" s="4" t="s">
        <v>42</v>
      </c>
      <c r="B10" s="4" t="s">
        <v>776</v>
      </c>
      <c r="C10" s="4" t="s">
        <v>7</v>
      </c>
      <c r="D10" s="4" t="s">
        <v>51</v>
      </c>
      <c r="E10" s="4" t="s">
        <v>776</v>
      </c>
      <c r="F10" s="4" t="s">
        <v>19</v>
      </c>
      <c r="G10" s="4" t="s">
        <v>775</v>
      </c>
      <c r="H10" t="str">
        <f t="shared" si="0"/>
        <v>WENDOUREE</v>
      </c>
    </row>
    <row r="11" spans="1:8" ht="12.75">
      <c r="A11" s="4" t="s">
        <v>789</v>
      </c>
      <c r="B11" s="4" t="s">
        <v>785</v>
      </c>
      <c r="C11" s="4" t="s">
        <v>8</v>
      </c>
      <c r="D11" s="4" t="s">
        <v>52</v>
      </c>
      <c r="E11" s="4" t="s">
        <v>774</v>
      </c>
      <c r="F11" s="4" t="s">
        <v>23</v>
      </c>
      <c r="G11" s="4" t="s">
        <v>776</v>
      </c>
      <c r="H11" t="str">
        <f t="shared" si="0"/>
        <v>BALWYN NORTH</v>
      </c>
    </row>
    <row r="12" spans="1:8" ht="12.75">
      <c r="A12" s="4" t="s">
        <v>98</v>
      </c>
      <c r="B12" s="4" t="s">
        <v>776</v>
      </c>
      <c r="C12" s="4" t="s">
        <v>9</v>
      </c>
      <c r="D12" s="4" t="s">
        <v>53</v>
      </c>
      <c r="E12" s="4" t="s">
        <v>776</v>
      </c>
      <c r="F12" s="4" t="s">
        <v>29</v>
      </c>
      <c r="G12" s="4" t="s">
        <v>775</v>
      </c>
      <c r="H12" t="str">
        <f t="shared" si="0"/>
        <v>PAKENHAM</v>
      </c>
    </row>
    <row r="13" spans="1:8" ht="12.75">
      <c r="A13" s="4" t="s">
        <v>100</v>
      </c>
      <c r="B13" s="4" t="s">
        <v>776</v>
      </c>
      <c r="C13" s="4" t="s">
        <v>10</v>
      </c>
      <c r="D13" s="4" t="s">
        <v>54</v>
      </c>
      <c r="E13" s="4" t="s">
        <v>776</v>
      </c>
      <c r="F13" s="4" t="s">
        <v>31</v>
      </c>
      <c r="G13" s="4" t="s">
        <v>776</v>
      </c>
      <c r="H13" t="str">
        <f t="shared" si="0"/>
        <v>BEECHWORTH</v>
      </c>
    </row>
    <row r="14" spans="1:8" ht="12.75">
      <c r="A14" s="4" t="s">
        <v>102</v>
      </c>
      <c r="B14" s="4" t="s">
        <v>776</v>
      </c>
      <c r="C14" s="4" t="s">
        <v>11</v>
      </c>
      <c r="D14" s="4" t="s">
        <v>55</v>
      </c>
      <c r="E14" s="4" t="s">
        <v>774</v>
      </c>
      <c r="F14" s="4" t="s">
        <v>32</v>
      </c>
      <c r="G14" s="4" t="s">
        <v>776</v>
      </c>
      <c r="H14" t="str">
        <f t="shared" si="0"/>
        <v>DRYSDALE</v>
      </c>
    </row>
    <row r="15" spans="1:8" ht="12.75">
      <c r="A15" s="4" t="s">
        <v>105</v>
      </c>
      <c r="B15" s="4" t="s">
        <v>776</v>
      </c>
      <c r="C15" t="s">
        <v>12</v>
      </c>
      <c r="D15" s="6" t="s">
        <v>56</v>
      </c>
      <c r="E15" s="4" t="s">
        <v>775</v>
      </c>
      <c r="F15" s="4" t="s">
        <v>33</v>
      </c>
      <c r="G15" s="4" t="s">
        <v>776</v>
      </c>
      <c r="H15" t="str">
        <f aca="true" t="shared" si="1" ref="H15:H46">VLOOKUP(F15,C16:D543,2,FALSE)</f>
        <v>BELMONT</v>
      </c>
    </row>
    <row r="16" spans="1:8" ht="12.75">
      <c r="A16" s="4" t="s">
        <v>109</v>
      </c>
      <c r="B16" s="4" t="s">
        <v>774</v>
      </c>
      <c r="C16" s="4" t="s">
        <v>13</v>
      </c>
      <c r="D16" s="4" t="s">
        <v>57</v>
      </c>
      <c r="E16" s="4" t="s">
        <v>774</v>
      </c>
      <c r="F16" s="4" t="s">
        <v>35</v>
      </c>
      <c r="G16" s="4" t="s">
        <v>776</v>
      </c>
      <c r="H16" t="str">
        <f t="shared" si="1"/>
        <v>BENDIGO</v>
      </c>
    </row>
    <row r="17" spans="1:8" ht="12.75">
      <c r="A17" s="4" t="s">
        <v>110</v>
      </c>
      <c r="B17" s="4" t="s">
        <v>776</v>
      </c>
      <c r="C17" s="4" t="s">
        <v>14</v>
      </c>
      <c r="D17" s="4" t="s">
        <v>58</v>
      </c>
      <c r="E17" s="4" t="s">
        <v>774</v>
      </c>
      <c r="F17" s="4" t="s">
        <v>38</v>
      </c>
      <c r="G17" s="4" t="s">
        <v>775</v>
      </c>
      <c r="H17" t="str">
        <f t="shared" si="1"/>
        <v>EAST ST KILDA</v>
      </c>
    </row>
    <row r="18" spans="1:8" ht="12.75">
      <c r="A18" s="4" t="s">
        <v>797</v>
      </c>
      <c r="B18" s="4" t="s">
        <v>774</v>
      </c>
      <c r="C18" s="4" t="s">
        <v>15</v>
      </c>
      <c r="D18" s="4" t="s">
        <v>59</v>
      </c>
      <c r="E18" s="4" t="s">
        <v>776</v>
      </c>
      <c r="F18" s="4" t="s">
        <v>39</v>
      </c>
      <c r="G18" s="4" t="s">
        <v>775</v>
      </c>
      <c r="H18" t="str">
        <f t="shared" si="1"/>
        <v>HAWTHORN EAST</v>
      </c>
    </row>
    <row r="19" spans="1:8" ht="12.75">
      <c r="A19" s="4" t="s">
        <v>784</v>
      </c>
      <c r="B19" s="4" t="s">
        <v>785</v>
      </c>
      <c r="C19" s="4" t="s">
        <v>778</v>
      </c>
      <c r="D19" s="4" t="s">
        <v>59</v>
      </c>
      <c r="E19" s="4" t="s">
        <v>775</v>
      </c>
      <c r="F19" s="4" t="s">
        <v>41</v>
      </c>
      <c r="G19" s="4" t="s">
        <v>776</v>
      </c>
      <c r="H19" t="str">
        <f t="shared" si="1"/>
        <v>BIRCHIP</v>
      </c>
    </row>
    <row r="20" spans="1:8" ht="12.75">
      <c r="A20" s="4" t="s">
        <v>116</v>
      </c>
      <c r="B20" s="4" t="s">
        <v>776</v>
      </c>
      <c r="C20" s="4" t="s">
        <v>779</v>
      </c>
      <c r="D20" s="4" t="s">
        <v>60</v>
      </c>
      <c r="E20" s="4" t="s">
        <v>776</v>
      </c>
      <c r="F20" s="4" t="s">
        <v>42</v>
      </c>
      <c r="G20" s="4" t="s">
        <v>776</v>
      </c>
      <c r="H20" t="str">
        <f t="shared" si="1"/>
        <v>BLACKBURN</v>
      </c>
    </row>
    <row r="21" spans="1:8" ht="12.75">
      <c r="A21" s="4" t="s">
        <v>118</v>
      </c>
      <c r="B21" s="4" t="s">
        <v>776</v>
      </c>
      <c r="C21" s="4" t="s">
        <v>16</v>
      </c>
      <c r="D21" s="4" t="s">
        <v>61</v>
      </c>
      <c r="E21" s="4" t="s">
        <v>776</v>
      </c>
      <c r="F21" s="4" t="s">
        <v>87</v>
      </c>
      <c r="G21" s="4" t="s">
        <v>776</v>
      </c>
      <c r="H21" t="str">
        <f t="shared" si="1"/>
        <v>BORONIA</v>
      </c>
    </row>
    <row r="22" spans="1:8" ht="12.75">
      <c r="A22" s="4" t="s">
        <v>804</v>
      </c>
      <c r="B22" s="4" t="s">
        <v>785</v>
      </c>
      <c r="C22" s="4" t="s">
        <v>17</v>
      </c>
      <c r="D22" s="4" t="s">
        <v>62</v>
      </c>
      <c r="E22" s="4" t="s">
        <v>775</v>
      </c>
      <c r="F22" s="4" t="s">
        <v>91</v>
      </c>
      <c r="G22" s="4" t="s">
        <v>775</v>
      </c>
      <c r="H22" t="str">
        <f t="shared" si="1"/>
        <v>WOODEND</v>
      </c>
    </row>
    <row r="23" spans="1:8" ht="12.75">
      <c r="A23" s="4" t="s">
        <v>879</v>
      </c>
      <c r="B23" s="4" t="s">
        <v>774</v>
      </c>
      <c r="C23" s="4" t="s">
        <v>18</v>
      </c>
      <c r="D23" s="4" t="s">
        <v>63</v>
      </c>
      <c r="E23" s="4" t="s">
        <v>775</v>
      </c>
      <c r="F23" s="4" t="s">
        <v>92</v>
      </c>
      <c r="G23" s="4" t="s">
        <v>776</v>
      </c>
      <c r="H23" t="str">
        <f t="shared" si="1"/>
        <v>WARRNAMBOOL</v>
      </c>
    </row>
    <row r="24" spans="1:8" ht="12.75">
      <c r="A24" s="4" t="s">
        <v>167</v>
      </c>
      <c r="B24" s="4" t="s">
        <v>776</v>
      </c>
      <c r="C24" s="4" t="s">
        <v>19</v>
      </c>
      <c r="D24" s="4" t="s">
        <v>64</v>
      </c>
      <c r="E24" s="4" t="s">
        <v>775</v>
      </c>
      <c r="F24" s="4" t="s">
        <v>96</v>
      </c>
      <c r="G24" s="4" t="s">
        <v>775</v>
      </c>
      <c r="H24" t="str">
        <f t="shared" si="1"/>
        <v>BRIGHTON</v>
      </c>
    </row>
    <row r="25" spans="1:8" ht="12.75">
      <c r="A25" s="4" t="s">
        <v>170</v>
      </c>
      <c r="B25" s="4" t="s">
        <v>775</v>
      </c>
      <c r="C25" s="4" t="s">
        <v>20</v>
      </c>
      <c r="D25" s="4" t="s">
        <v>62</v>
      </c>
      <c r="E25" s="4" t="s">
        <v>776</v>
      </c>
      <c r="F25" s="4" t="s">
        <v>97</v>
      </c>
      <c r="G25" s="4" t="s">
        <v>776</v>
      </c>
      <c r="H25" t="str">
        <f t="shared" si="1"/>
        <v>BRIGHTON EAST</v>
      </c>
    </row>
    <row r="26" spans="1:8" ht="12.75">
      <c r="A26" s="4" t="s">
        <v>176</v>
      </c>
      <c r="B26" s="4" t="s">
        <v>776</v>
      </c>
      <c r="C26" s="4" t="s">
        <v>21</v>
      </c>
      <c r="D26" s="4" t="s">
        <v>62</v>
      </c>
      <c r="E26" s="4" t="s">
        <v>776</v>
      </c>
      <c r="F26" s="4" t="s">
        <v>98</v>
      </c>
      <c r="G26" s="4" t="s">
        <v>776</v>
      </c>
      <c r="H26" t="str">
        <f t="shared" si="1"/>
        <v>ST ALBANS</v>
      </c>
    </row>
    <row r="27" spans="1:8" ht="12.75">
      <c r="A27" s="4" t="s">
        <v>178</v>
      </c>
      <c r="B27" s="4" t="s">
        <v>774</v>
      </c>
      <c r="C27" s="4" t="s">
        <v>22</v>
      </c>
      <c r="D27" s="4" t="s">
        <v>65</v>
      </c>
      <c r="E27" s="4" t="s">
        <v>776</v>
      </c>
      <c r="F27" s="4" t="s">
        <v>100</v>
      </c>
      <c r="G27" s="4" t="s">
        <v>776</v>
      </c>
      <c r="H27" t="str">
        <f t="shared" si="1"/>
        <v>BROADMEADOWS</v>
      </c>
    </row>
    <row r="28" spans="1:8" ht="12.75">
      <c r="A28" s="4" t="s">
        <v>818</v>
      </c>
      <c r="B28" s="4" t="s">
        <v>776</v>
      </c>
      <c r="C28" s="4" t="s">
        <v>23</v>
      </c>
      <c r="D28" s="4" t="s">
        <v>66</v>
      </c>
      <c r="E28" s="4" t="s">
        <v>776</v>
      </c>
      <c r="F28" s="4" t="s">
        <v>780</v>
      </c>
      <c r="G28" s="4" t="s">
        <v>775</v>
      </c>
      <c r="H28" t="str">
        <f t="shared" si="1"/>
        <v>CANTERBURY</v>
      </c>
    </row>
    <row r="29" spans="1:8" ht="12.75">
      <c r="A29" s="4" t="s">
        <v>185</v>
      </c>
      <c r="B29" s="4" t="s">
        <v>776</v>
      </c>
      <c r="C29" s="4" t="s">
        <v>24</v>
      </c>
      <c r="D29" s="4" t="s">
        <v>67</v>
      </c>
      <c r="E29" s="4" t="s">
        <v>776</v>
      </c>
      <c r="F29" s="4" t="s">
        <v>104</v>
      </c>
      <c r="G29" s="4" t="s">
        <v>775</v>
      </c>
      <c r="H29" t="str">
        <f t="shared" si="1"/>
        <v>CANTERBURY</v>
      </c>
    </row>
    <row r="30" spans="1:8" ht="12.75">
      <c r="A30" s="4" t="s">
        <v>203</v>
      </c>
      <c r="B30" s="4" t="s">
        <v>776</v>
      </c>
      <c r="C30" s="4" t="s">
        <v>25</v>
      </c>
      <c r="D30" s="4" t="s">
        <v>68</v>
      </c>
      <c r="E30" s="4" t="s">
        <v>775</v>
      </c>
      <c r="F30" s="4" t="s">
        <v>105</v>
      </c>
      <c r="G30" s="4" t="s">
        <v>776</v>
      </c>
      <c r="H30" t="str">
        <f t="shared" si="1"/>
        <v>CANTERBURY</v>
      </c>
    </row>
    <row r="31" spans="1:8" ht="12.75">
      <c r="A31" s="4" t="s">
        <v>250</v>
      </c>
      <c r="B31" s="4" t="s">
        <v>776</v>
      </c>
      <c r="C31" s="4" t="s">
        <v>26</v>
      </c>
      <c r="D31" s="4" t="s">
        <v>69</v>
      </c>
      <c r="E31" s="4" t="s">
        <v>776</v>
      </c>
      <c r="F31" s="4" t="s">
        <v>781</v>
      </c>
      <c r="G31" s="4" t="s">
        <v>776</v>
      </c>
      <c r="H31" t="str">
        <f t="shared" si="1"/>
        <v>CANTERBURY</v>
      </c>
    </row>
    <row r="32" spans="1:8" ht="12.75">
      <c r="A32" s="4" t="s">
        <v>259</v>
      </c>
      <c r="B32" s="4" t="s">
        <v>775</v>
      </c>
      <c r="C32" s="4" t="s">
        <v>27</v>
      </c>
      <c r="D32" s="4" t="s">
        <v>70</v>
      </c>
      <c r="E32" s="4" t="s">
        <v>776</v>
      </c>
      <c r="F32" s="4" t="s">
        <v>108</v>
      </c>
      <c r="G32" s="4" t="s">
        <v>775</v>
      </c>
      <c r="H32" t="str">
        <f t="shared" si="1"/>
        <v>KEW</v>
      </c>
    </row>
    <row r="33" spans="1:8" ht="12.75">
      <c r="A33" s="4" t="s">
        <v>880</v>
      </c>
      <c r="B33" s="4" t="s">
        <v>775</v>
      </c>
      <c r="C33" s="4" t="s">
        <v>28</v>
      </c>
      <c r="D33" s="4" t="s">
        <v>71</v>
      </c>
      <c r="E33" s="4" t="s">
        <v>775</v>
      </c>
      <c r="F33" s="4" t="s">
        <v>112</v>
      </c>
      <c r="G33" s="4" t="s">
        <v>776</v>
      </c>
      <c r="H33" t="str">
        <f t="shared" si="1"/>
        <v>CASTLEMAINE</v>
      </c>
    </row>
    <row r="34" spans="1:8" ht="12.75">
      <c r="A34" s="4" t="s">
        <v>260</v>
      </c>
      <c r="B34" s="4" t="s">
        <v>775</v>
      </c>
      <c r="C34" s="4" t="s">
        <v>29</v>
      </c>
      <c r="D34" s="4" t="s">
        <v>72</v>
      </c>
      <c r="E34" s="4" t="s">
        <v>775</v>
      </c>
      <c r="F34" s="4" t="s">
        <v>782</v>
      </c>
      <c r="G34" s="4" t="s">
        <v>774</v>
      </c>
      <c r="H34" t="str">
        <f t="shared" si="1"/>
        <v>BENDIGO</v>
      </c>
    </row>
    <row r="35" spans="1:8" ht="12.75">
      <c r="A35" s="4" t="s">
        <v>263</v>
      </c>
      <c r="B35" s="4" t="s">
        <v>776</v>
      </c>
      <c r="C35" s="4" t="s">
        <v>30</v>
      </c>
      <c r="D35" s="4" t="s">
        <v>73</v>
      </c>
      <c r="E35" s="4" t="s">
        <v>776</v>
      </c>
      <c r="F35" s="4" t="s">
        <v>113</v>
      </c>
      <c r="G35" s="4" t="s">
        <v>774</v>
      </c>
      <c r="H35" t="str">
        <f t="shared" si="1"/>
        <v>SALE</v>
      </c>
    </row>
    <row r="36" spans="1:8" ht="12.75">
      <c r="A36" s="4" t="s">
        <v>264</v>
      </c>
      <c r="B36" s="4" t="s">
        <v>776</v>
      </c>
      <c r="C36" s="4" t="s">
        <v>31</v>
      </c>
      <c r="D36" s="4" t="s">
        <v>74</v>
      </c>
      <c r="E36" s="4" t="s">
        <v>776</v>
      </c>
      <c r="F36" s="4" t="s">
        <v>783</v>
      </c>
      <c r="G36" s="4" t="s">
        <v>774</v>
      </c>
      <c r="H36" t="str">
        <f t="shared" si="1"/>
        <v>WODONGA</v>
      </c>
    </row>
    <row r="37" spans="1:8" ht="12.75">
      <c r="A37" s="4" t="s">
        <v>271</v>
      </c>
      <c r="B37" s="4" t="s">
        <v>776</v>
      </c>
      <c r="C37" s="4" t="s">
        <v>32</v>
      </c>
      <c r="D37" s="4" t="s">
        <v>75</v>
      </c>
      <c r="E37" s="4" t="s">
        <v>776</v>
      </c>
      <c r="F37" s="4" t="s">
        <v>784</v>
      </c>
      <c r="G37" s="4" t="s">
        <v>785</v>
      </c>
      <c r="H37" t="str">
        <f t="shared" si="1"/>
        <v>MELBOURNE</v>
      </c>
    </row>
    <row r="38" spans="1:8" ht="12.75">
      <c r="A38" s="4" t="s">
        <v>275</v>
      </c>
      <c r="B38" s="4" t="s">
        <v>775</v>
      </c>
      <c r="C38" s="4" t="s">
        <v>33</v>
      </c>
      <c r="D38" s="4" t="s">
        <v>76</v>
      </c>
      <c r="E38" s="4" t="s">
        <v>776</v>
      </c>
      <c r="F38" s="4" t="s">
        <v>786</v>
      </c>
      <c r="G38" s="4" t="s">
        <v>775</v>
      </c>
      <c r="H38" t="str">
        <f t="shared" si="1"/>
        <v>WAURN PONDS</v>
      </c>
    </row>
    <row r="39" spans="1:8" ht="12.75">
      <c r="A39" s="4" t="s">
        <v>282</v>
      </c>
      <c r="B39" s="4" t="s">
        <v>776</v>
      </c>
      <c r="C39" s="4" t="s">
        <v>34</v>
      </c>
      <c r="D39" s="4" t="s">
        <v>77</v>
      </c>
      <c r="E39" s="4" t="s">
        <v>776</v>
      </c>
      <c r="F39" s="4" t="s">
        <v>122</v>
      </c>
      <c r="G39" s="4" t="s">
        <v>774</v>
      </c>
      <c r="H39" t="str">
        <f t="shared" si="1"/>
        <v>GEELONG WEST</v>
      </c>
    </row>
    <row r="40" spans="1:8" ht="12.75">
      <c r="A40" s="4" t="s">
        <v>320</v>
      </c>
      <c r="B40" s="4" t="s">
        <v>775</v>
      </c>
      <c r="C40" s="4" t="s">
        <v>787</v>
      </c>
      <c r="D40" s="4" t="s">
        <v>78</v>
      </c>
      <c r="E40" s="4" t="s">
        <v>785</v>
      </c>
      <c r="F40" s="4" t="s">
        <v>162</v>
      </c>
      <c r="G40" s="4" t="s">
        <v>776</v>
      </c>
      <c r="H40" t="str">
        <f t="shared" si="1"/>
        <v>COHUNA</v>
      </c>
    </row>
    <row r="41" spans="1:8" ht="12.75">
      <c r="A41" s="4" t="s">
        <v>327</v>
      </c>
      <c r="B41" s="4" t="s">
        <v>776</v>
      </c>
      <c r="C41" s="4" t="s">
        <v>35</v>
      </c>
      <c r="D41" s="4" t="s">
        <v>78</v>
      </c>
      <c r="E41" s="4" t="s">
        <v>776</v>
      </c>
      <c r="F41" s="4" t="s">
        <v>164</v>
      </c>
      <c r="G41" s="4" t="s">
        <v>776</v>
      </c>
      <c r="H41" t="str">
        <f t="shared" si="1"/>
        <v>COLAC</v>
      </c>
    </row>
    <row r="42" spans="1:8" ht="12.75">
      <c r="A42" s="4" t="s">
        <v>329</v>
      </c>
      <c r="B42" s="4" t="s">
        <v>776</v>
      </c>
      <c r="C42" s="4" t="s">
        <v>36</v>
      </c>
      <c r="D42" s="4" t="s">
        <v>79</v>
      </c>
      <c r="E42" s="4" t="s">
        <v>776</v>
      </c>
      <c r="F42" s="4" t="s">
        <v>170</v>
      </c>
      <c r="G42" s="4" t="s">
        <v>775</v>
      </c>
      <c r="H42" t="str">
        <f t="shared" si="1"/>
        <v>BELL POST HILL</v>
      </c>
    </row>
    <row r="43" spans="1:8" ht="12.75">
      <c r="A43" s="4" t="s">
        <v>330</v>
      </c>
      <c r="B43" s="4" t="s">
        <v>774</v>
      </c>
      <c r="C43" s="4" t="s">
        <v>37</v>
      </c>
      <c r="D43" s="4" t="s">
        <v>80</v>
      </c>
      <c r="E43" s="4" t="s">
        <v>776</v>
      </c>
      <c r="F43" s="4" t="s">
        <v>172</v>
      </c>
      <c r="G43" s="4" t="s">
        <v>775</v>
      </c>
      <c r="H43" t="str">
        <f t="shared" si="1"/>
        <v>CRANBOURNE</v>
      </c>
    </row>
    <row r="44" spans="1:8" ht="12.75">
      <c r="A44" s="4" t="s">
        <v>331</v>
      </c>
      <c r="B44" s="4" t="s">
        <v>774</v>
      </c>
      <c r="C44" s="4" t="s">
        <v>38</v>
      </c>
      <c r="D44" s="4" t="s">
        <v>81</v>
      </c>
      <c r="E44" s="4" t="s">
        <v>775</v>
      </c>
      <c r="F44" s="4" t="s">
        <v>175</v>
      </c>
      <c r="G44" s="4" t="s">
        <v>774</v>
      </c>
      <c r="H44" t="str">
        <f t="shared" si="1"/>
        <v>MOUNT CLEAR</v>
      </c>
    </row>
    <row r="45" spans="1:8" ht="12.75">
      <c r="A45" s="4" t="s">
        <v>339</v>
      </c>
      <c r="B45" s="4" t="s">
        <v>776</v>
      </c>
      <c r="C45" s="4" t="s">
        <v>39</v>
      </c>
      <c r="D45" s="4" t="s">
        <v>48</v>
      </c>
      <c r="E45" s="4" t="s">
        <v>775</v>
      </c>
      <c r="F45" s="4" t="s">
        <v>178</v>
      </c>
      <c r="G45" s="4" t="s">
        <v>774</v>
      </c>
      <c r="H45" t="str">
        <f t="shared" si="1"/>
        <v>MALVERN</v>
      </c>
    </row>
    <row r="46" spans="1:8" ht="12.75">
      <c r="A46" s="4" t="s">
        <v>346</v>
      </c>
      <c r="B46" s="4" t="s">
        <v>776</v>
      </c>
      <c r="C46" s="4" t="s">
        <v>40</v>
      </c>
      <c r="D46" s="4" t="s">
        <v>82</v>
      </c>
      <c r="E46" s="4" t="s">
        <v>775</v>
      </c>
      <c r="F46" s="4" t="s">
        <v>185</v>
      </c>
      <c r="G46" s="4" t="s">
        <v>776</v>
      </c>
      <c r="H46" t="str">
        <f t="shared" si="1"/>
        <v>DONCASTER</v>
      </c>
    </row>
    <row r="47" spans="1:8" ht="12.75">
      <c r="A47" s="4" t="s">
        <v>348</v>
      </c>
      <c r="B47" s="4" t="s">
        <v>775</v>
      </c>
      <c r="C47" s="4" t="s">
        <v>41</v>
      </c>
      <c r="D47" s="4" t="s">
        <v>83</v>
      </c>
      <c r="E47" s="4" t="s">
        <v>776</v>
      </c>
      <c r="F47" s="4" t="s">
        <v>189</v>
      </c>
      <c r="G47" s="4" t="s">
        <v>776</v>
      </c>
      <c r="H47" t="str">
        <f aca="true" t="shared" si="2" ref="H47:H78">VLOOKUP(F47,C48:D575,2,FALSE)</f>
        <v>DROUIN</v>
      </c>
    </row>
    <row r="48" spans="1:8" ht="12.75">
      <c r="A48" s="4" t="s">
        <v>351</v>
      </c>
      <c r="B48" s="4" t="s">
        <v>776</v>
      </c>
      <c r="C48" s="4" t="s">
        <v>42</v>
      </c>
      <c r="D48" s="4" t="s">
        <v>84</v>
      </c>
      <c r="E48" s="4" t="s">
        <v>776</v>
      </c>
      <c r="F48" s="4" t="s">
        <v>195</v>
      </c>
      <c r="G48" s="4" t="s">
        <v>776</v>
      </c>
      <c r="H48" t="str">
        <f t="shared" si="2"/>
        <v>LANGWARRIN</v>
      </c>
    </row>
    <row r="49" spans="1:8" ht="12.75">
      <c r="A49" s="4" t="s">
        <v>357</v>
      </c>
      <c r="B49" s="4" t="s">
        <v>776</v>
      </c>
      <c r="C49" s="4" t="s">
        <v>43</v>
      </c>
      <c r="D49" s="4" t="s">
        <v>85</v>
      </c>
      <c r="E49" s="4" t="s">
        <v>776</v>
      </c>
      <c r="F49" s="4" t="s">
        <v>788</v>
      </c>
      <c r="G49" s="4" t="s">
        <v>775</v>
      </c>
      <c r="H49" t="str">
        <f t="shared" si="2"/>
        <v>RESEARCH</v>
      </c>
    </row>
    <row r="50" spans="1:8" ht="12.75">
      <c r="A50" s="4" t="s">
        <v>398</v>
      </c>
      <c r="B50" s="4" t="s">
        <v>776</v>
      </c>
      <c r="C50" s="4" t="s">
        <v>87</v>
      </c>
      <c r="D50" s="4" t="s">
        <v>123</v>
      </c>
      <c r="E50" s="4" t="s">
        <v>776</v>
      </c>
      <c r="F50" s="4" t="s">
        <v>196</v>
      </c>
      <c r="G50" s="4" t="s">
        <v>776</v>
      </c>
      <c r="H50" t="str">
        <f t="shared" si="2"/>
        <v>ELTHAM</v>
      </c>
    </row>
    <row r="51" spans="1:8" ht="12.75">
      <c r="A51" s="4" t="s">
        <v>402</v>
      </c>
      <c r="B51" s="4" t="s">
        <v>776</v>
      </c>
      <c r="C51" s="4" t="s">
        <v>88</v>
      </c>
      <c r="D51" s="4" t="s">
        <v>124</v>
      </c>
      <c r="E51" s="4" t="s">
        <v>776</v>
      </c>
      <c r="F51" s="4" t="s">
        <v>199</v>
      </c>
      <c r="G51" s="4" t="s">
        <v>774</v>
      </c>
      <c r="H51" t="str">
        <f t="shared" si="2"/>
        <v>WARRNAMBOOL</v>
      </c>
    </row>
    <row r="52" spans="1:8" ht="12.75">
      <c r="A52" s="4" t="s">
        <v>413</v>
      </c>
      <c r="B52" s="4" t="s">
        <v>776</v>
      </c>
      <c r="C52" s="4" t="s">
        <v>89</v>
      </c>
      <c r="D52" s="4" t="s">
        <v>125</v>
      </c>
      <c r="E52" s="4" t="s">
        <v>776</v>
      </c>
      <c r="F52" s="4" t="s">
        <v>244</v>
      </c>
      <c r="G52" s="4" t="s">
        <v>774</v>
      </c>
      <c r="H52" t="str">
        <f t="shared" si="2"/>
        <v>BENALLA</v>
      </c>
    </row>
    <row r="53" spans="1:8" ht="12.75">
      <c r="A53" s="4" t="s">
        <v>416</v>
      </c>
      <c r="B53" s="4" t="s">
        <v>776</v>
      </c>
      <c r="C53" s="4" t="s">
        <v>789</v>
      </c>
      <c r="D53" s="4" t="s">
        <v>125</v>
      </c>
      <c r="E53" s="4" t="s">
        <v>785</v>
      </c>
      <c r="F53" s="4" t="s">
        <v>248</v>
      </c>
      <c r="G53" s="4" t="s">
        <v>775</v>
      </c>
      <c r="H53" t="str">
        <f t="shared" si="2"/>
        <v>BALWYN</v>
      </c>
    </row>
    <row r="54" spans="1:8" ht="12.75">
      <c r="A54" s="4" t="s">
        <v>881</v>
      </c>
      <c r="B54" s="4" t="s">
        <v>775</v>
      </c>
      <c r="C54" s="4" t="s">
        <v>90</v>
      </c>
      <c r="D54" s="4" t="s">
        <v>126</v>
      </c>
      <c r="E54" s="4" t="s">
        <v>776</v>
      </c>
      <c r="F54" s="4" t="s">
        <v>790</v>
      </c>
      <c r="G54" s="4" t="s">
        <v>775</v>
      </c>
      <c r="H54" t="str">
        <f t="shared" si="2"/>
        <v>BRIGHTON</v>
      </c>
    </row>
    <row r="55" spans="1:8" ht="12.75">
      <c r="A55" s="4" t="s">
        <v>417</v>
      </c>
      <c r="B55" s="4" t="s">
        <v>775</v>
      </c>
      <c r="C55" s="4" t="s">
        <v>91</v>
      </c>
      <c r="D55" s="4" t="s">
        <v>127</v>
      </c>
      <c r="E55" s="4" t="s">
        <v>775</v>
      </c>
      <c r="F55" s="4" t="s">
        <v>791</v>
      </c>
      <c r="G55" s="4" t="s">
        <v>776</v>
      </c>
      <c r="H55" t="e">
        <f t="shared" si="2"/>
        <v>#N/A</v>
      </c>
    </row>
    <row r="56" spans="1:8" ht="12.75">
      <c r="A56" s="4" t="s">
        <v>418</v>
      </c>
      <c r="B56" s="4" t="s">
        <v>776</v>
      </c>
      <c r="C56" s="4" t="s">
        <v>92</v>
      </c>
      <c r="D56" s="4" t="s">
        <v>128</v>
      </c>
      <c r="E56" s="4" t="s">
        <v>776</v>
      </c>
      <c r="F56" s="4" t="s">
        <v>251</v>
      </c>
      <c r="G56" s="4" t="s">
        <v>776</v>
      </c>
      <c r="H56" t="str">
        <f t="shared" si="2"/>
        <v>BURWOOD EAST</v>
      </c>
    </row>
    <row r="57" spans="1:8" ht="12.75">
      <c r="A57" s="4" t="s">
        <v>420</v>
      </c>
      <c r="B57" s="4" t="s">
        <v>775</v>
      </c>
      <c r="C57" s="4" t="s">
        <v>93</v>
      </c>
      <c r="D57" s="4" t="s">
        <v>129</v>
      </c>
      <c r="E57" s="4" t="s">
        <v>776</v>
      </c>
      <c r="F57" s="4" t="s">
        <v>252</v>
      </c>
      <c r="G57" s="4" t="s">
        <v>776</v>
      </c>
      <c r="H57" t="str">
        <f t="shared" si="2"/>
        <v>FRANKSTON</v>
      </c>
    </row>
    <row r="58" spans="1:8" ht="12.75">
      <c r="A58" s="4" t="s">
        <v>422</v>
      </c>
      <c r="B58" s="4" t="s">
        <v>776</v>
      </c>
      <c r="C58" s="4" t="s">
        <v>94</v>
      </c>
      <c r="D58" s="4" t="s">
        <v>130</v>
      </c>
      <c r="E58" s="4" t="s">
        <v>776</v>
      </c>
      <c r="F58" s="4" t="s">
        <v>253</v>
      </c>
      <c r="G58" s="4" t="s">
        <v>774</v>
      </c>
      <c r="H58" t="str">
        <f t="shared" si="2"/>
        <v>WANGARATTA</v>
      </c>
    </row>
    <row r="59" spans="1:8" ht="12.75">
      <c r="A59" s="4" t="s">
        <v>449</v>
      </c>
      <c r="B59" s="4" t="s">
        <v>775</v>
      </c>
      <c r="C59" s="4" t="s">
        <v>95</v>
      </c>
      <c r="D59" s="4" t="s">
        <v>131</v>
      </c>
      <c r="E59" s="4" t="s">
        <v>776</v>
      </c>
      <c r="F59" s="4" t="s">
        <v>792</v>
      </c>
      <c r="G59" s="4" t="s">
        <v>775</v>
      </c>
      <c r="H59" t="e">
        <f t="shared" si="2"/>
        <v>#N/A</v>
      </c>
    </row>
    <row r="60" spans="1:8" ht="12.75">
      <c r="A60" s="4" t="s">
        <v>466</v>
      </c>
      <c r="B60" s="4" t="s">
        <v>776</v>
      </c>
      <c r="C60" s="4" t="s">
        <v>96</v>
      </c>
      <c r="D60" s="4" t="s">
        <v>132</v>
      </c>
      <c r="E60" s="4" t="s">
        <v>775</v>
      </c>
      <c r="F60" s="4" t="s">
        <v>255</v>
      </c>
      <c r="G60" s="4" t="s">
        <v>775</v>
      </c>
      <c r="H60" t="str">
        <f t="shared" si="2"/>
        <v>CORIO</v>
      </c>
    </row>
    <row r="61" spans="1:8" ht="12.75">
      <c r="A61" s="4" t="s">
        <v>471</v>
      </c>
      <c r="B61" s="4" t="s">
        <v>774</v>
      </c>
      <c r="C61" s="4" t="s">
        <v>97</v>
      </c>
      <c r="D61" s="4" t="s">
        <v>133</v>
      </c>
      <c r="E61" s="4" t="s">
        <v>776</v>
      </c>
      <c r="F61" s="4" t="s">
        <v>257</v>
      </c>
      <c r="G61" s="4" t="s">
        <v>774</v>
      </c>
      <c r="H61" t="str">
        <f t="shared" si="2"/>
        <v>KEW</v>
      </c>
    </row>
    <row r="62" spans="1:8" ht="12.75">
      <c r="A62" s="4" t="s">
        <v>474</v>
      </c>
      <c r="B62" s="4" t="s">
        <v>775</v>
      </c>
      <c r="C62" s="4" t="s">
        <v>98</v>
      </c>
      <c r="D62" s="4" t="s">
        <v>134</v>
      </c>
      <c r="E62" s="4" t="s">
        <v>776</v>
      </c>
      <c r="F62" s="4" t="s">
        <v>793</v>
      </c>
      <c r="G62" s="4" t="s">
        <v>775</v>
      </c>
      <c r="H62" t="str">
        <f t="shared" si="2"/>
        <v>SALE</v>
      </c>
    </row>
    <row r="63" spans="1:8" ht="12.75">
      <c r="A63" s="4" t="s">
        <v>488</v>
      </c>
      <c r="B63" s="4" t="s">
        <v>776</v>
      </c>
      <c r="C63" s="4" t="s">
        <v>99</v>
      </c>
      <c r="D63" s="4" t="s">
        <v>135</v>
      </c>
      <c r="E63" s="4" t="s">
        <v>776</v>
      </c>
      <c r="F63" s="4" t="s">
        <v>260</v>
      </c>
      <c r="G63" s="4" t="s">
        <v>775</v>
      </c>
      <c r="H63" t="str">
        <f t="shared" si="2"/>
        <v>BENDIGO</v>
      </c>
    </row>
    <row r="64" spans="1:8" ht="12.75">
      <c r="A64" s="4" t="s">
        <v>492</v>
      </c>
      <c r="B64" s="4" t="s">
        <v>775</v>
      </c>
      <c r="C64" s="4" t="s">
        <v>100</v>
      </c>
      <c r="D64" s="4" t="s">
        <v>136</v>
      </c>
      <c r="E64" s="4" t="s">
        <v>776</v>
      </c>
      <c r="F64" s="4" t="s">
        <v>261</v>
      </c>
      <c r="G64" s="4" t="s">
        <v>776</v>
      </c>
      <c r="H64" t="str">
        <f t="shared" si="2"/>
        <v>GISBORNE</v>
      </c>
    </row>
    <row r="65" spans="1:8" ht="12.75">
      <c r="A65" s="4" t="s">
        <v>882</v>
      </c>
      <c r="B65" s="4" t="s">
        <v>775</v>
      </c>
      <c r="C65" s="4" t="s">
        <v>101</v>
      </c>
      <c r="D65" s="4" t="s">
        <v>50</v>
      </c>
      <c r="E65" s="4" t="s">
        <v>776</v>
      </c>
      <c r="F65" s="4" t="s">
        <v>262</v>
      </c>
      <c r="G65" s="4" t="s">
        <v>776</v>
      </c>
      <c r="H65" t="str">
        <f t="shared" si="2"/>
        <v>GLADSTONE PARK</v>
      </c>
    </row>
    <row r="66" spans="1:8" ht="12.75">
      <c r="A66" s="4" t="s">
        <v>859</v>
      </c>
      <c r="B66" s="4" t="s">
        <v>775</v>
      </c>
      <c r="C66" s="4" t="s">
        <v>102</v>
      </c>
      <c r="D66" s="4" t="s">
        <v>137</v>
      </c>
      <c r="E66" s="4" t="s">
        <v>776</v>
      </c>
      <c r="F66" s="4" t="s">
        <v>264</v>
      </c>
      <c r="G66" s="4" t="s">
        <v>776</v>
      </c>
      <c r="H66" t="str">
        <f t="shared" si="2"/>
        <v>GLEN WAVERLEY</v>
      </c>
    </row>
    <row r="67" spans="1:8" ht="12.75">
      <c r="A67" s="4" t="s">
        <v>536</v>
      </c>
      <c r="B67" s="4" t="s">
        <v>774</v>
      </c>
      <c r="C67" s="4" t="s">
        <v>103</v>
      </c>
      <c r="D67" s="4" t="s">
        <v>138</v>
      </c>
      <c r="E67" s="4" t="s">
        <v>776</v>
      </c>
      <c r="F67" s="4" t="s">
        <v>267</v>
      </c>
      <c r="G67" s="4" t="s">
        <v>775</v>
      </c>
      <c r="H67" t="str">
        <f t="shared" si="2"/>
        <v>SHEPPARTON</v>
      </c>
    </row>
    <row r="68" spans="1:8" ht="12.75">
      <c r="A68" s="4" t="s">
        <v>539</v>
      </c>
      <c r="B68" s="4" t="s">
        <v>776</v>
      </c>
      <c r="C68" s="4" t="s">
        <v>780</v>
      </c>
      <c r="D68" s="4" t="s">
        <v>139</v>
      </c>
      <c r="E68" s="4" t="s">
        <v>775</v>
      </c>
      <c r="F68" s="4" t="s">
        <v>270</v>
      </c>
      <c r="G68" s="4" t="s">
        <v>775</v>
      </c>
      <c r="H68" t="str">
        <f t="shared" si="2"/>
        <v>KEYSBOROUGH</v>
      </c>
    </row>
    <row r="69" spans="1:8" ht="12.75">
      <c r="A69" s="4" t="s">
        <v>542</v>
      </c>
      <c r="B69" s="4" t="s">
        <v>774</v>
      </c>
      <c r="C69" s="4" t="s">
        <v>104</v>
      </c>
      <c r="D69" s="4" t="s">
        <v>139</v>
      </c>
      <c r="E69" s="4" t="s">
        <v>775</v>
      </c>
      <c r="F69" s="4" t="s">
        <v>271</v>
      </c>
      <c r="G69" s="4" t="s">
        <v>776</v>
      </c>
      <c r="H69" t="str">
        <f t="shared" si="2"/>
        <v>HAMPTON PARK</v>
      </c>
    </row>
    <row r="70" spans="1:8" ht="12.75">
      <c r="A70" s="4" t="s">
        <v>560</v>
      </c>
      <c r="B70" s="4" t="s">
        <v>774</v>
      </c>
      <c r="C70" s="4" t="s">
        <v>105</v>
      </c>
      <c r="D70" s="4" t="s">
        <v>139</v>
      </c>
      <c r="E70" s="4" t="s">
        <v>776</v>
      </c>
      <c r="F70" s="4" t="s">
        <v>275</v>
      </c>
      <c r="G70" s="4" t="s">
        <v>775</v>
      </c>
      <c r="H70" t="str">
        <f t="shared" si="2"/>
        <v>WERRIBEE</v>
      </c>
    </row>
    <row r="71" spans="1:8" ht="12.75">
      <c r="A71" s="4" t="s">
        <v>827</v>
      </c>
      <c r="B71" s="4" t="s">
        <v>774</v>
      </c>
      <c r="C71" s="4" t="s">
        <v>106</v>
      </c>
      <c r="D71" s="4" t="s">
        <v>140</v>
      </c>
      <c r="E71" s="4" t="s">
        <v>776</v>
      </c>
      <c r="F71" s="4" t="s">
        <v>278</v>
      </c>
      <c r="G71" s="4" t="s">
        <v>776</v>
      </c>
      <c r="H71" t="str">
        <f t="shared" si="2"/>
        <v>HEYWOOD</v>
      </c>
    </row>
    <row r="72" spans="1:8" ht="12.75">
      <c r="A72" s="4" t="s">
        <v>883</v>
      </c>
      <c r="B72" s="4" t="s">
        <v>774</v>
      </c>
      <c r="C72" s="4" t="s">
        <v>107</v>
      </c>
      <c r="D72" s="4" t="s">
        <v>141</v>
      </c>
      <c r="E72" s="4" t="s">
        <v>776</v>
      </c>
      <c r="F72" s="4" t="s">
        <v>279</v>
      </c>
      <c r="G72" s="4" t="s">
        <v>776</v>
      </c>
      <c r="H72" t="str">
        <f t="shared" si="2"/>
        <v>GLEN WAVERLEY</v>
      </c>
    </row>
    <row r="73" spans="1:8" ht="12.75">
      <c r="A73" s="4" t="s">
        <v>589</v>
      </c>
      <c r="B73" s="4" t="s">
        <v>774</v>
      </c>
      <c r="C73" s="4" t="s">
        <v>781</v>
      </c>
      <c r="D73" s="4" t="s">
        <v>139</v>
      </c>
      <c r="E73" s="4" t="s">
        <v>776</v>
      </c>
      <c r="F73" s="4" t="s">
        <v>280</v>
      </c>
      <c r="G73" s="4" t="s">
        <v>775</v>
      </c>
      <c r="H73" t="str">
        <f t="shared" si="2"/>
        <v>MARYBOROUGH</v>
      </c>
    </row>
    <row r="74" spans="1:8" ht="12.75">
      <c r="A74" s="4" t="s">
        <v>590</v>
      </c>
      <c r="B74" s="4" t="s">
        <v>774</v>
      </c>
      <c r="C74" s="4" t="s">
        <v>108</v>
      </c>
      <c r="D74" s="4" t="s">
        <v>142</v>
      </c>
      <c r="E74" s="4" t="s">
        <v>775</v>
      </c>
      <c r="F74" s="4" t="s">
        <v>286</v>
      </c>
      <c r="G74" s="4" t="s">
        <v>776</v>
      </c>
      <c r="H74" t="str">
        <f t="shared" si="2"/>
        <v>HORSHAM</v>
      </c>
    </row>
    <row r="75" spans="1:8" ht="12.75">
      <c r="A75" s="4" t="s">
        <v>592</v>
      </c>
      <c r="B75" s="4" t="s">
        <v>774</v>
      </c>
      <c r="C75" s="4" t="s">
        <v>109</v>
      </c>
      <c r="D75" s="4" t="s">
        <v>129</v>
      </c>
      <c r="E75" s="4" t="s">
        <v>774</v>
      </c>
      <c r="F75" s="4" t="s">
        <v>317</v>
      </c>
      <c r="G75" s="4" t="s">
        <v>775</v>
      </c>
      <c r="H75" t="str">
        <f t="shared" si="2"/>
        <v>MOUNT WAVERLEY</v>
      </c>
    </row>
    <row r="76" spans="1:8" ht="12.75">
      <c r="A76" s="4" t="s">
        <v>602</v>
      </c>
      <c r="B76" s="4" t="s">
        <v>776</v>
      </c>
      <c r="C76" s="4" t="s">
        <v>110</v>
      </c>
      <c r="D76" s="4" t="s">
        <v>143</v>
      </c>
      <c r="E76" s="4" t="s">
        <v>776</v>
      </c>
      <c r="F76" s="4" t="s">
        <v>794</v>
      </c>
      <c r="G76" s="4" t="s">
        <v>775</v>
      </c>
      <c r="H76" t="str">
        <f t="shared" si="2"/>
        <v>IVANHOE</v>
      </c>
    </row>
    <row r="77" spans="1:8" ht="12.75">
      <c r="A77" s="4" t="s">
        <v>884</v>
      </c>
      <c r="B77" s="4" t="s">
        <v>885</v>
      </c>
      <c r="C77" s="4" t="s">
        <v>111</v>
      </c>
      <c r="D77" s="4" t="s">
        <v>144</v>
      </c>
      <c r="E77" s="4" t="s">
        <v>776</v>
      </c>
      <c r="F77" s="4" t="s">
        <v>321</v>
      </c>
      <c r="G77" s="4" t="s">
        <v>775</v>
      </c>
      <c r="H77" t="str">
        <f t="shared" si="2"/>
        <v>IVANHOE</v>
      </c>
    </row>
    <row r="78" spans="1:8" ht="12.75">
      <c r="A78" s="4" t="s">
        <v>605</v>
      </c>
      <c r="B78" s="4" t="s">
        <v>776</v>
      </c>
      <c r="C78" s="4" t="s">
        <v>112</v>
      </c>
      <c r="D78" s="4" t="s">
        <v>145</v>
      </c>
      <c r="E78" s="4" t="s">
        <v>776</v>
      </c>
      <c r="F78" s="4" t="s">
        <v>795</v>
      </c>
      <c r="G78" s="4" t="s">
        <v>775</v>
      </c>
      <c r="H78" t="str">
        <f t="shared" si="2"/>
        <v>MERNDA</v>
      </c>
    </row>
    <row r="79" spans="1:8" ht="12.75">
      <c r="A79" s="4" t="s">
        <v>606</v>
      </c>
      <c r="B79" s="4" t="s">
        <v>774</v>
      </c>
      <c r="C79" s="4" t="s">
        <v>782</v>
      </c>
      <c r="D79" s="4" t="s">
        <v>78</v>
      </c>
      <c r="E79" s="4" t="s">
        <v>774</v>
      </c>
      <c r="F79" s="4" t="s">
        <v>322</v>
      </c>
      <c r="G79" s="4" t="s">
        <v>774</v>
      </c>
      <c r="H79" t="str">
        <f aca="true" t="shared" si="3" ref="H79:H110">VLOOKUP(F79,C80:D607,2,FALSE)</f>
        <v>FRANKSTON</v>
      </c>
    </row>
    <row r="80" spans="1:8" ht="12.75">
      <c r="A80" s="4" t="s">
        <v>610</v>
      </c>
      <c r="B80" s="4" t="s">
        <v>774</v>
      </c>
      <c r="C80" s="4" t="s">
        <v>113</v>
      </c>
      <c r="D80" s="4" t="s">
        <v>147</v>
      </c>
      <c r="E80" s="4" t="s">
        <v>774</v>
      </c>
      <c r="F80" s="4" t="s">
        <v>324</v>
      </c>
      <c r="G80" s="4" t="s">
        <v>775</v>
      </c>
      <c r="H80" t="str">
        <f t="shared" si="3"/>
        <v>BELL POST HILL</v>
      </c>
    </row>
    <row r="81" spans="1:8" ht="12.75">
      <c r="A81" s="4" t="s">
        <v>611</v>
      </c>
      <c r="B81" s="4" t="s">
        <v>774</v>
      </c>
      <c r="C81" s="4" t="s">
        <v>783</v>
      </c>
      <c r="D81" s="4" t="s">
        <v>146</v>
      </c>
      <c r="E81" s="4" t="s">
        <v>774</v>
      </c>
      <c r="F81" s="4" t="s">
        <v>325</v>
      </c>
      <c r="G81" s="4" t="s">
        <v>776</v>
      </c>
      <c r="H81" t="str">
        <f t="shared" si="3"/>
        <v>FRANKSTON</v>
      </c>
    </row>
    <row r="82" spans="1:8" ht="12.75">
      <c r="A82" s="4" t="s">
        <v>613</v>
      </c>
      <c r="B82" s="4" t="s">
        <v>775</v>
      </c>
      <c r="C82" s="4" t="s">
        <v>114</v>
      </c>
      <c r="D82" s="4" t="s">
        <v>148</v>
      </c>
      <c r="E82" s="4" t="s">
        <v>774</v>
      </c>
      <c r="F82" s="4" t="s">
        <v>329</v>
      </c>
      <c r="G82" s="4" t="s">
        <v>776</v>
      </c>
      <c r="H82" t="str">
        <f t="shared" si="3"/>
        <v>KEW EAST</v>
      </c>
    </row>
    <row r="83" spans="1:8" ht="12.75">
      <c r="A83" s="4" t="s">
        <v>614</v>
      </c>
      <c r="B83" s="4" t="s">
        <v>774</v>
      </c>
      <c r="C83" s="4" t="s">
        <v>796</v>
      </c>
      <c r="D83" s="4" t="s">
        <v>75</v>
      </c>
      <c r="E83" s="4" t="s">
        <v>774</v>
      </c>
      <c r="F83" s="4" t="s">
        <v>330</v>
      </c>
      <c r="G83" s="4" t="s">
        <v>774</v>
      </c>
      <c r="H83" t="str">
        <f t="shared" si="3"/>
        <v>MENTONE</v>
      </c>
    </row>
    <row r="84" spans="1:8" ht="12.75">
      <c r="A84" s="4" t="s">
        <v>615</v>
      </c>
      <c r="B84" s="4" t="s">
        <v>774</v>
      </c>
      <c r="C84" s="4" t="s">
        <v>797</v>
      </c>
      <c r="D84" s="4" t="s">
        <v>149</v>
      </c>
      <c r="E84" s="4" t="s">
        <v>774</v>
      </c>
      <c r="F84" s="4" t="s">
        <v>332</v>
      </c>
      <c r="G84" s="4" t="s">
        <v>775</v>
      </c>
      <c r="H84" t="str">
        <f t="shared" si="3"/>
        <v>ORMOND</v>
      </c>
    </row>
    <row r="85" spans="1:8" ht="12.75">
      <c r="A85" s="4" t="s">
        <v>618</v>
      </c>
      <c r="B85" s="4" t="s">
        <v>774</v>
      </c>
      <c r="C85" s="4" t="s">
        <v>798</v>
      </c>
      <c r="D85" s="4" t="s">
        <v>150</v>
      </c>
      <c r="E85" s="4" t="s">
        <v>775</v>
      </c>
      <c r="F85" s="4" t="s">
        <v>800</v>
      </c>
      <c r="G85" s="4" t="s">
        <v>775</v>
      </c>
      <c r="H85" t="str">
        <f t="shared" si="3"/>
        <v>COBURG</v>
      </c>
    </row>
    <row r="86" spans="1:8" ht="12.75">
      <c r="A86" s="4" t="s">
        <v>868</v>
      </c>
      <c r="B86" s="4" t="s">
        <v>774</v>
      </c>
      <c r="C86" s="4" t="s">
        <v>799</v>
      </c>
      <c r="D86" s="4" t="s">
        <v>151</v>
      </c>
      <c r="E86" s="4" t="s">
        <v>775</v>
      </c>
      <c r="F86" s="4" t="s">
        <v>334</v>
      </c>
      <c r="G86" s="4" t="s">
        <v>775</v>
      </c>
      <c r="H86" t="str">
        <f t="shared" si="3"/>
        <v>BOX HILL</v>
      </c>
    </row>
    <row r="87" spans="1:8" ht="12.75">
      <c r="A87" s="4" t="s">
        <v>886</v>
      </c>
      <c r="B87" s="4" t="s">
        <v>774</v>
      </c>
      <c r="C87" s="4" t="s">
        <v>801</v>
      </c>
      <c r="D87" s="4" t="s">
        <v>427</v>
      </c>
      <c r="E87" s="4" t="s">
        <v>785</v>
      </c>
      <c r="F87" s="4" t="s">
        <v>336</v>
      </c>
      <c r="G87" s="4" t="s">
        <v>776</v>
      </c>
      <c r="H87" t="str">
        <f t="shared" si="3"/>
        <v>MONT ALBERT NORTH</v>
      </c>
    </row>
    <row r="88" spans="1:8" ht="12.75">
      <c r="A88" s="4" t="s">
        <v>621</v>
      </c>
      <c r="B88" s="4" t="s">
        <v>775</v>
      </c>
      <c r="C88" s="4" t="s">
        <v>784</v>
      </c>
      <c r="D88" s="4" t="s">
        <v>313</v>
      </c>
      <c r="E88" s="4" t="s">
        <v>785</v>
      </c>
      <c r="F88" s="4" t="s">
        <v>802</v>
      </c>
      <c r="G88" s="4" t="s">
        <v>775</v>
      </c>
      <c r="H88" t="str">
        <f t="shared" si="3"/>
        <v>GLEN IRIS</v>
      </c>
    </row>
    <row r="89" spans="1:8" ht="12.75">
      <c r="A89" s="4" t="s">
        <v>645</v>
      </c>
      <c r="B89" s="4" t="s">
        <v>774</v>
      </c>
      <c r="C89" s="4" t="s">
        <v>115</v>
      </c>
      <c r="D89" s="4" t="s">
        <v>152</v>
      </c>
      <c r="E89" s="4" t="s">
        <v>775</v>
      </c>
      <c r="F89" s="4" t="s">
        <v>338</v>
      </c>
      <c r="G89" s="4" t="s">
        <v>776</v>
      </c>
      <c r="H89" t="str">
        <f t="shared" si="3"/>
        <v>MORWELL</v>
      </c>
    </row>
    <row r="90" spans="1:8" ht="12.75">
      <c r="A90" s="4" t="s">
        <v>651</v>
      </c>
      <c r="B90" s="4" t="s">
        <v>776</v>
      </c>
      <c r="C90" s="4" t="s">
        <v>116</v>
      </c>
      <c r="D90" s="4" t="s">
        <v>153</v>
      </c>
      <c r="E90" s="4" t="s">
        <v>776</v>
      </c>
      <c r="F90" s="4" t="s">
        <v>340</v>
      </c>
      <c r="G90" s="4" t="s">
        <v>776</v>
      </c>
      <c r="H90" t="str">
        <f t="shared" si="3"/>
        <v>KYABRAM</v>
      </c>
    </row>
    <row r="91" spans="1:8" ht="12.75">
      <c r="A91" s="4" t="s">
        <v>654</v>
      </c>
      <c r="B91" s="4" t="s">
        <v>776</v>
      </c>
      <c r="C91" s="4" t="s">
        <v>117</v>
      </c>
      <c r="D91" s="4" t="s">
        <v>154</v>
      </c>
      <c r="E91" s="4" t="s">
        <v>776</v>
      </c>
      <c r="F91" s="4" t="s">
        <v>341</v>
      </c>
      <c r="G91" s="4" t="s">
        <v>776</v>
      </c>
      <c r="H91" t="str">
        <f t="shared" si="3"/>
        <v>KYNETON</v>
      </c>
    </row>
    <row r="92" spans="1:8" ht="12.75">
      <c r="A92" s="4" t="s">
        <v>657</v>
      </c>
      <c r="B92" s="4" t="s">
        <v>776</v>
      </c>
      <c r="C92" s="4" t="s">
        <v>118</v>
      </c>
      <c r="D92" s="4" t="s">
        <v>155</v>
      </c>
      <c r="E92" s="4" t="s">
        <v>776</v>
      </c>
      <c r="F92" s="4" t="s">
        <v>343</v>
      </c>
      <c r="G92" s="4" t="s">
        <v>776</v>
      </c>
      <c r="H92" t="str">
        <f t="shared" si="3"/>
        <v>LAKE BOLAC</v>
      </c>
    </row>
    <row r="93" spans="1:8" ht="12.75">
      <c r="A93" s="4" t="s">
        <v>661</v>
      </c>
      <c r="B93" s="4" t="s">
        <v>776</v>
      </c>
      <c r="C93" s="4" t="s">
        <v>803</v>
      </c>
      <c r="D93" s="4" t="s">
        <v>158</v>
      </c>
      <c r="E93" s="4" t="s">
        <v>785</v>
      </c>
      <c r="F93" s="4" t="s">
        <v>345</v>
      </c>
      <c r="G93" s="4" t="s">
        <v>776</v>
      </c>
      <c r="H93" t="str">
        <f t="shared" si="3"/>
        <v>RESERVOIR</v>
      </c>
    </row>
    <row r="94" spans="1:8" ht="12.75">
      <c r="A94" s="4" t="s">
        <v>662</v>
      </c>
      <c r="B94" s="4" t="s">
        <v>776</v>
      </c>
      <c r="C94" s="4" t="s">
        <v>804</v>
      </c>
      <c r="D94" s="4" t="s">
        <v>295</v>
      </c>
      <c r="E94" s="4" t="s">
        <v>785</v>
      </c>
      <c r="F94" s="4" t="s">
        <v>348</v>
      </c>
      <c r="G94" s="4" t="s">
        <v>775</v>
      </c>
      <c r="H94" t="str">
        <f t="shared" si="3"/>
        <v>ARMADALE</v>
      </c>
    </row>
    <row r="95" spans="1:8" ht="12.75">
      <c r="A95" s="4" t="s">
        <v>665</v>
      </c>
      <c r="B95" s="4" t="s">
        <v>776</v>
      </c>
      <c r="C95" s="4" t="s">
        <v>119</v>
      </c>
      <c r="D95" s="4" t="s">
        <v>156</v>
      </c>
      <c r="E95" s="4" t="s">
        <v>775</v>
      </c>
      <c r="F95" s="4" t="s">
        <v>352</v>
      </c>
      <c r="G95" s="4" t="s">
        <v>775</v>
      </c>
      <c r="H95" t="str">
        <f t="shared" si="3"/>
        <v>ELSTERNWICK</v>
      </c>
    </row>
    <row r="96" spans="1:8" ht="12.75">
      <c r="A96" s="4" t="s">
        <v>668</v>
      </c>
      <c r="B96" s="4" t="s">
        <v>775</v>
      </c>
      <c r="C96" s="4" t="s">
        <v>120</v>
      </c>
      <c r="D96" s="4" t="s">
        <v>150</v>
      </c>
      <c r="E96" s="4" t="s">
        <v>774</v>
      </c>
      <c r="F96" s="4" t="s">
        <v>353</v>
      </c>
      <c r="G96" s="4" t="s">
        <v>776</v>
      </c>
      <c r="H96" t="str">
        <f t="shared" si="3"/>
        <v>LEONGATHA</v>
      </c>
    </row>
    <row r="97" spans="1:8" ht="12.75">
      <c r="A97" s="4" t="s">
        <v>672</v>
      </c>
      <c r="B97" s="4" t="s">
        <v>774</v>
      </c>
      <c r="C97" s="4" t="s">
        <v>786</v>
      </c>
      <c r="D97" s="4" t="s">
        <v>157</v>
      </c>
      <c r="E97" s="4" t="s">
        <v>775</v>
      </c>
      <c r="F97" s="4" t="s">
        <v>357</v>
      </c>
      <c r="G97" s="4" t="s">
        <v>776</v>
      </c>
      <c r="H97" t="str">
        <f t="shared" si="3"/>
        <v>LILYDALE</v>
      </c>
    </row>
    <row r="98" spans="1:8" ht="12.75">
      <c r="A98" s="4" t="s">
        <v>683</v>
      </c>
      <c r="B98" s="4" t="s">
        <v>776</v>
      </c>
      <c r="C98" s="4" t="s">
        <v>121</v>
      </c>
      <c r="D98" s="4" t="s">
        <v>158</v>
      </c>
      <c r="E98" s="4" t="s">
        <v>776</v>
      </c>
      <c r="F98" s="4" t="s">
        <v>390</v>
      </c>
      <c r="G98" s="4" t="s">
        <v>774</v>
      </c>
      <c r="H98" t="str">
        <f t="shared" si="3"/>
        <v>BALLARAT</v>
      </c>
    </row>
    <row r="99" spans="1:8" ht="12.75">
      <c r="A99" s="4" t="s">
        <v>873</v>
      </c>
      <c r="B99" s="4" t="s">
        <v>785</v>
      </c>
      <c r="C99" s="4" t="s">
        <v>122</v>
      </c>
      <c r="D99" s="4" t="s">
        <v>159</v>
      </c>
      <c r="E99" s="4" t="s">
        <v>774</v>
      </c>
      <c r="F99" s="4" t="s">
        <v>391</v>
      </c>
      <c r="G99" s="4" t="s">
        <v>774</v>
      </c>
      <c r="H99" t="str">
        <f t="shared" si="3"/>
        <v>TOORAK</v>
      </c>
    </row>
    <row r="100" spans="1:8" ht="12.75">
      <c r="A100" s="4" t="s">
        <v>709</v>
      </c>
      <c r="B100" s="4" t="s">
        <v>776</v>
      </c>
      <c r="C100" s="4" t="s">
        <v>805</v>
      </c>
      <c r="D100" s="4" t="s">
        <v>160</v>
      </c>
      <c r="E100" s="4" t="s">
        <v>776</v>
      </c>
      <c r="F100" s="4" t="s">
        <v>394</v>
      </c>
      <c r="G100" s="4" t="s">
        <v>775</v>
      </c>
      <c r="H100" t="str">
        <f t="shared" si="3"/>
        <v>ESSENDON</v>
      </c>
    </row>
    <row r="101" spans="1:8" ht="12.75">
      <c r="A101" s="4" t="s">
        <v>887</v>
      </c>
      <c r="B101" s="4" t="s">
        <v>888</v>
      </c>
      <c r="C101" s="4" t="s">
        <v>161</v>
      </c>
      <c r="D101" s="4" t="s">
        <v>156</v>
      </c>
      <c r="E101" s="4" t="s">
        <v>776</v>
      </c>
      <c r="F101" s="4" t="s">
        <v>395</v>
      </c>
      <c r="G101" s="4" t="s">
        <v>774</v>
      </c>
      <c r="H101" t="str">
        <f t="shared" si="3"/>
        <v>WATSONIA</v>
      </c>
    </row>
    <row r="102" spans="1:8" ht="12.75">
      <c r="A102" s="4" t="s">
        <v>889</v>
      </c>
      <c r="B102" s="4" t="s">
        <v>888</v>
      </c>
      <c r="C102" s="4" t="s">
        <v>162</v>
      </c>
      <c r="D102" s="4" t="s">
        <v>205</v>
      </c>
      <c r="E102" s="4" t="s">
        <v>776</v>
      </c>
      <c r="F102" s="4" t="s">
        <v>398</v>
      </c>
      <c r="G102" s="4" t="s">
        <v>776</v>
      </c>
      <c r="H102" t="str">
        <f t="shared" si="3"/>
        <v>DANDENONG NORTH</v>
      </c>
    </row>
    <row r="103" spans="1:8" ht="12.75">
      <c r="A103" s="4" t="s">
        <v>890</v>
      </c>
      <c r="B103" s="4" t="s">
        <v>888</v>
      </c>
      <c r="C103" s="4" t="s">
        <v>806</v>
      </c>
      <c r="D103" s="4" t="s">
        <v>206</v>
      </c>
      <c r="E103" s="4" t="s">
        <v>785</v>
      </c>
      <c r="F103" s="4" t="s">
        <v>807</v>
      </c>
      <c r="G103" s="4" t="s">
        <v>774</v>
      </c>
      <c r="H103" t="str">
        <f t="shared" si="3"/>
        <v>WERRIBEE</v>
      </c>
    </row>
    <row r="104" spans="1:8" ht="12.75">
      <c r="A104" s="4" t="s">
        <v>891</v>
      </c>
      <c r="B104" s="4" t="s">
        <v>888</v>
      </c>
      <c r="C104" s="4" t="s">
        <v>163</v>
      </c>
      <c r="D104" s="4" t="s">
        <v>206</v>
      </c>
      <c r="E104" s="4" t="s">
        <v>776</v>
      </c>
      <c r="F104" s="4" t="s">
        <v>402</v>
      </c>
      <c r="G104" s="4" t="s">
        <v>776</v>
      </c>
      <c r="H104" t="str">
        <f t="shared" si="3"/>
        <v>MELBOURNE</v>
      </c>
    </row>
    <row r="105" spans="1:8" ht="12.75">
      <c r="A105" s="4" t="s">
        <v>892</v>
      </c>
      <c r="B105" s="4" t="s">
        <v>888</v>
      </c>
      <c r="C105" s="4" t="s">
        <v>164</v>
      </c>
      <c r="D105" s="4" t="s">
        <v>206</v>
      </c>
      <c r="E105" s="4" t="s">
        <v>776</v>
      </c>
      <c r="F105" s="4" t="s">
        <v>406</v>
      </c>
      <c r="G105" s="4" t="s">
        <v>776</v>
      </c>
      <c r="H105" t="str">
        <f t="shared" si="3"/>
        <v>MANSFIELD</v>
      </c>
    </row>
    <row r="106" spans="1:8" ht="12.75">
      <c r="A106" s="4" t="s">
        <v>893</v>
      </c>
      <c r="B106" s="4" t="s">
        <v>888</v>
      </c>
      <c r="C106" s="4" t="s">
        <v>165</v>
      </c>
      <c r="D106" s="4" t="s">
        <v>207</v>
      </c>
      <c r="E106" s="4" t="s">
        <v>776</v>
      </c>
      <c r="F106" s="4" t="s">
        <v>411</v>
      </c>
      <c r="G106" s="4" t="s">
        <v>776</v>
      </c>
      <c r="H106" t="str">
        <f t="shared" si="3"/>
        <v>CROYDON</v>
      </c>
    </row>
    <row r="107" spans="1:8" ht="12.75">
      <c r="A107" s="4" t="s">
        <v>894</v>
      </c>
      <c r="B107" s="4" t="s">
        <v>888</v>
      </c>
      <c r="C107" s="4" t="s">
        <v>808</v>
      </c>
      <c r="D107" s="4" t="s">
        <v>146</v>
      </c>
      <c r="E107" s="4" t="s">
        <v>785</v>
      </c>
      <c r="F107" s="4" t="s">
        <v>809</v>
      </c>
      <c r="G107" s="4" t="s">
        <v>774</v>
      </c>
      <c r="H107" t="str">
        <f t="shared" si="3"/>
        <v>LEONGATHA</v>
      </c>
    </row>
    <row r="108" spans="1:8" ht="12.75">
      <c r="A108" s="4" t="s">
        <v>895</v>
      </c>
      <c r="B108" s="4" t="s">
        <v>888</v>
      </c>
      <c r="C108" s="4" t="s">
        <v>166</v>
      </c>
      <c r="D108" s="4" t="s">
        <v>208</v>
      </c>
      <c r="E108" s="4" t="s">
        <v>776</v>
      </c>
      <c r="F108" s="4" t="s">
        <v>810</v>
      </c>
      <c r="G108" s="4" t="s">
        <v>776</v>
      </c>
      <c r="H108" t="e">
        <f t="shared" si="3"/>
        <v>#N/A</v>
      </c>
    </row>
    <row r="109" spans="1:8" ht="12.75">
      <c r="A109" s="4" t="s">
        <v>712</v>
      </c>
      <c r="B109" s="4" t="s">
        <v>776</v>
      </c>
      <c r="C109" s="4" t="s">
        <v>167</v>
      </c>
      <c r="D109" s="4" t="s">
        <v>209</v>
      </c>
      <c r="E109" s="4" t="s">
        <v>776</v>
      </c>
      <c r="F109" s="4" t="s">
        <v>412</v>
      </c>
      <c r="G109" s="4" t="s">
        <v>774</v>
      </c>
      <c r="H109" t="str">
        <f t="shared" si="3"/>
        <v>BELGRAVE</v>
      </c>
    </row>
    <row r="110" spans="1:8" ht="12.75">
      <c r="A110" s="4" t="s">
        <v>717</v>
      </c>
      <c r="B110" s="4" t="s">
        <v>775</v>
      </c>
      <c r="C110" s="4" t="s">
        <v>168</v>
      </c>
      <c r="D110" s="4" t="s">
        <v>210</v>
      </c>
      <c r="E110" s="4" t="s">
        <v>776</v>
      </c>
      <c r="F110" s="4" t="s">
        <v>811</v>
      </c>
      <c r="G110" s="4" t="s">
        <v>776</v>
      </c>
      <c r="H110" t="str">
        <f t="shared" si="3"/>
        <v>GEELONG</v>
      </c>
    </row>
    <row r="111" spans="1:8" ht="12.75">
      <c r="A111" s="4" t="s">
        <v>719</v>
      </c>
      <c r="B111" s="4" t="s">
        <v>776</v>
      </c>
      <c r="C111" s="4" t="s">
        <v>169</v>
      </c>
      <c r="D111" s="4" t="s">
        <v>211</v>
      </c>
      <c r="E111" s="4" t="s">
        <v>776</v>
      </c>
      <c r="F111" s="4" t="s">
        <v>414</v>
      </c>
      <c r="G111" s="4" t="s">
        <v>774</v>
      </c>
      <c r="H111" t="str">
        <f aca="true" t="shared" si="4" ref="H111:H142">VLOOKUP(F111,C112:D639,2,FALSE)</f>
        <v>MULGRAVE</v>
      </c>
    </row>
    <row r="112" spans="1:8" ht="12.75">
      <c r="A112" s="4" t="s">
        <v>839</v>
      </c>
      <c r="B112" s="4" t="s">
        <v>775</v>
      </c>
      <c r="C112" s="4" t="s">
        <v>170</v>
      </c>
      <c r="D112" s="4" t="s">
        <v>212</v>
      </c>
      <c r="E112" s="4" t="s">
        <v>775</v>
      </c>
      <c r="F112" s="4" t="s">
        <v>416</v>
      </c>
      <c r="G112" s="4" t="s">
        <v>776</v>
      </c>
      <c r="H112" t="str">
        <f t="shared" si="4"/>
        <v>MCKINNON</v>
      </c>
    </row>
    <row r="113" spans="1:8" ht="12.75">
      <c r="A113" s="4" t="s">
        <v>723</v>
      </c>
      <c r="B113" s="4" t="s">
        <v>776</v>
      </c>
      <c r="C113" s="4" t="s">
        <v>171</v>
      </c>
      <c r="D113" s="4" t="s">
        <v>213</v>
      </c>
      <c r="E113" s="4" t="s">
        <v>776</v>
      </c>
      <c r="F113" s="4" t="s">
        <v>812</v>
      </c>
      <c r="G113" s="4" t="s">
        <v>775</v>
      </c>
      <c r="H113" t="str">
        <f t="shared" si="4"/>
        <v>SOUTH YARRA</v>
      </c>
    </row>
    <row r="114" spans="1:8" ht="12.75">
      <c r="A114" s="4" t="s">
        <v>874</v>
      </c>
      <c r="B114" s="4" t="s">
        <v>775</v>
      </c>
      <c r="C114" s="4" t="s">
        <v>172</v>
      </c>
      <c r="D114" s="4" t="s">
        <v>214</v>
      </c>
      <c r="E114" s="4" t="s">
        <v>775</v>
      </c>
      <c r="F114" s="4" t="s">
        <v>813</v>
      </c>
      <c r="G114" s="4" t="s">
        <v>776</v>
      </c>
      <c r="H114" t="str">
        <f t="shared" si="4"/>
        <v>RICHMOND</v>
      </c>
    </row>
    <row r="115" spans="1:8" ht="12.75">
      <c r="A115" s="4" t="s">
        <v>729</v>
      </c>
      <c r="B115" s="4" t="s">
        <v>776</v>
      </c>
      <c r="C115" s="4" t="s">
        <v>173</v>
      </c>
      <c r="D115" s="4" t="s">
        <v>214</v>
      </c>
      <c r="E115" s="4" t="s">
        <v>776</v>
      </c>
      <c r="F115" s="4" t="s">
        <v>417</v>
      </c>
      <c r="G115" s="4" t="s">
        <v>775</v>
      </c>
      <c r="H115" t="str">
        <f t="shared" si="4"/>
        <v>MELBOURNE</v>
      </c>
    </row>
    <row r="116" spans="1:8" ht="12.75">
      <c r="A116" s="4" t="s">
        <v>730</v>
      </c>
      <c r="B116" s="4" t="s">
        <v>776</v>
      </c>
      <c r="C116" s="4" t="s">
        <v>814</v>
      </c>
      <c r="D116" s="4" t="s">
        <v>215</v>
      </c>
      <c r="E116" s="4" t="s">
        <v>776</v>
      </c>
      <c r="F116" s="4" t="s">
        <v>418</v>
      </c>
      <c r="G116" s="4" t="s">
        <v>776</v>
      </c>
      <c r="H116" t="str">
        <f t="shared" si="4"/>
        <v>SOUTH YARRA</v>
      </c>
    </row>
    <row r="117" spans="1:8" ht="12.75">
      <c r="A117" s="4" t="s">
        <v>733</v>
      </c>
      <c r="B117" s="4" t="s">
        <v>774</v>
      </c>
      <c r="C117" s="4" t="s">
        <v>174</v>
      </c>
      <c r="D117" s="4" t="s">
        <v>215</v>
      </c>
      <c r="E117" s="4" t="s">
        <v>776</v>
      </c>
      <c r="F117" s="4" t="s">
        <v>419</v>
      </c>
      <c r="G117" s="4" t="s">
        <v>775</v>
      </c>
      <c r="H117" t="str">
        <f t="shared" si="4"/>
        <v>WARRANWOOD</v>
      </c>
    </row>
    <row r="118" spans="3:8" ht="12.75">
      <c r="C118" s="4" t="s">
        <v>175</v>
      </c>
      <c r="D118" s="4" t="s">
        <v>216</v>
      </c>
      <c r="E118" s="4" t="s">
        <v>774</v>
      </c>
      <c r="F118" s="4" t="s">
        <v>815</v>
      </c>
      <c r="G118" s="4" t="s">
        <v>775</v>
      </c>
      <c r="H118" t="str">
        <f t="shared" si="4"/>
        <v>MENTONE</v>
      </c>
    </row>
    <row r="119" spans="3:8" ht="12.75">
      <c r="C119" s="4" t="s">
        <v>176</v>
      </c>
      <c r="D119" s="4" t="s">
        <v>158</v>
      </c>
      <c r="E119" s="4" t="s">
        <v>776</v>
      </c>
      <c r="F119" s="4" t="s">
        <v>816</v>
      </c>
      <c r="G119" s="4" t="s">
        <v>776</v>
      </c>
      <c r="H119" t="str">
        <f t="shared" si="4"/>
        <v>MENTONE</v>
      </c>
    </row>
    <row r="120" spans="3:8" ht="12.75">
      <c r="C120" s="4" t="s">
        <v>177</v>
      </c>
      <c r="D120" s="4" t="s">
        <v>217</v>
      </c>
      <c r="E120" s="4" t="s">
        <v>776</v>
      </c>
      <c r="F120" s="4" t="s">
        <v>423</v>
      </c>
      <c r="G120" s="4" t="s">
        <v>775</v>
      </c>
      <c r="H120" t="str">
        <f t="shared" si="4"/>
        <v>MENTONE</v>
      </c>
    </row>
    <row r="121" spans="3:8" ht="12.75">
      <c r="C121" s="4" t="s">
        <v>178</v>
      </c>
      <c r="D121" s="4" t="s">
        <v>218</v>
      </c>
      <c r="E121" s="4" t="s">
        <v>774</v>
      </c>
      <c r="F121" s="4" t="s">
        <v>449</v>
      </c>
      <c r="G121" s="4" t="s">
        <v>775</v>
      </c>
      <c r="H121" t="str">
        <f t="shared" si="4"/>
        <v>KEW</v>
      </c>
    </row>
    <row r="122" spans="3:8" ht="12.75">
      <c r="C122" s="4" t="s">
        <v>179</v>
      </c>
      <c r="D122" s="4" t="s">
        <v>219</v>
      </c>
      <c r="E122" s="4" t="s">
        <v>776</v>
      </c>
      <c r="F122" s="4" t="s">
        <v>450</v>
      </c>
      <c r="G122" s="4" t="s">
        <v>776</v>
      </c>
      <c r="H122" t="str">
        <f t="shared" si="4"/>
        <v>MILDURA</v>
      </c>
    </row>
    <row r="123" spans="3:8" ht="12.75">
      <c r="C123" s="4" t="s">
        <v>180</v>
      </c>
      <c r="D123" s="4" t="s">
        <v>220</v>
      </c>
      <c r="E123" s="4" t="s">
        <v>776</v>
      </c>
      <c r="F123" s="4" t="s">
        <v>456</v>
      </c>
      <c r="G123" s="4" t="s">
        <v>774</v>
      </c>
      <c r="H123" t="str">
        <f t="shared" si="4"/>
        <v>HAMILTON</v>
      </c>
    </row>
    <row r="124" spans="3:8" ht="12.75">
      <c r="C124" s="4" t="s">
        <v>181</v>
      </c>
      <c r="D124" s="4" t="s">
        <v>221</v>
      </c>
      <c r="E124" s="4" t="s">
        <v>776</v>
      </c>
      <c r="F124" s="4" t="s">
        <v>457</v>
      </c>
      <c r="G124" s="4" t="s">
        <v>776</v>
      </c>
      <c r="H124" t="str">
        <f t="shared" si="4"/>
        <v>FRANKSTON NORTH</v>
      </c>
    </row>
    <row r="125" spans="3:8" ht="12.75">
      <c r="C125" s="4" t="s">
        <v>182</v>
      </c>
      <c r="D125" s="4" t="s">
        <v>222</v>
      </c>
      <c r="E125" s="4" t="s">
        <v>776</v>
      </c>
      <c r="F125" s="4" t="s">
        <v>458</v>
      </c>
      <c r="G125" s="4" t="s">
        <v>776</v>
      </c>
      <c r="H125" t="str">
        <f t="shared" si="4"/>
        <v>MONTMORENCY</v>
      </c>
    </row>
    <row r="126" spans="3:8" ht="12.75">
      <c r="C126" s="4" t="s">
        <v>817</v>
      </c>
      <c r="D126" s="4" t="s">
        <v>304</v>
      </c>
      <c r="E126" s="4" t="s">
        <v>785</v>
      </c>
      <c r="F126" s="4" t="s">
        <v>461</v>
      </c>
      <c r="G126" s="4" t="s">
        <v>776</v>
      </c>
      <c r="H126" t="str">
        <f t="shared" si="4"/>
        <v>MORDIALLOC</v>
      </c>
    </row>
    <row r="127" spans="3:8" ht="12.75">
      <c r="C127" s="4" t="s">
        <v>183</v>
      </c>
      <c r="D127" s="4" t="s">
        <v>223</v>
      </c>
      <c r="E127" s="4" t="s">
        <v>776</v>
      </c>
      <c r="F127" s="4" t="s">
        <v>462</v>
      </c>
      <c r="G127" s="4" t="s">
        <v>776</v>
      </c>
      <c r="H127" t="str">
        <f t="shared" si="4"/>
        <v>MORNINGTON</v>
      </c>
    </row>
    <row r="128" spans="3:8" ht="12.75">
      <c r="C128" s="4" t="s">
        <v>818</v>
      </c>
      <c r="D128" s="4" t="s">
        <v>224</v>
      </c>
      <c r="E128" s="4" t="s">
        <v>776</v>
      </c>
      <c r="F128" s="4" t="s">
        <v>470</v>
      </c>
      <c r="G128" s="4" t="s">
        <v>775</v>
      </c>
      <c r="H128" t="str">
        <f t="shared" si="4"/>
        <v>BURWOOD</v>
      </c>
    </row>
    <row r="129" spans="3:8" ht="12.75">
      <c r="C129" s="4" t="s">
        <v>184</v>
      </c>
      <c r="D129" s="4" t="s">
        <v>225</v>
      </c>
      <c r="E129" s="4" t="s">
        <v>776</v>
      </c>
      <c r="F129" s="4" t="s">
        <v>819</v>
      </c>
      <c r="G129" s="4" t="s">
        <v>774</v>
      </c>
      <c r="H129" t="str">
        <f t="shared" si="4"/>
        <v>ALTONA</v>
      </c>
    </row>
    <row r="130" spans="3:8" ht="12.75">
      <c r="C130" s="4" t="s">
        <v>185</v>
      </c>
      <c r="D130" s="4" t="s">
        <v>226</v>
      </c>
      <c r="E130" s="4" t="s">
        <v>776</v>
      </c>
      <c r="F130" s="4" t="s">
        <v>474</v>
      </c>
      <c r="G130" s="4" t="s">
        <v>775</v>
      </c>
      <c r="H130" t="str">
        <f t="shared" si="4"/>
        <v>MELTON</v>
      </c>
    </row>
    <row r="131" spans="3:8" ht="12.75">
      <c r="C131" s="4" t="s">
        <v>186</v>
      </c>
      <c r="D131" s="4" t="s">
        <v>227</v>
      </c>
      <c r="E131" s="4" t="s">
        <v>775</v>
      </c>
      <c r="F131" s="4" t="s">
        <v>485</v>
      </c>
      <c r="G131" s="4" t="s">
        <v>775</v>
      </c>
      <c r="H131" t="str">
        <f t="shared" si="4"/>
        <v>NEWHAVEN</v>
      </c>
    </row>
    <row r="132" spans="3:8" ht="12.75">
      <c r="C132" s="4" t="s">
        <v>820</v>
      </c>
      <c r="D132" s="4" t="s">
        <v>227</v>
      </c>
      <c r="E132" s="4" t="s">
        <v>785</v>
      </c>
      <c r="F132" s="4" t="s">
        <v>492</v>
      </c>
      <c r="G132" s="4" t="s">
        <v>775</v>
      </c>
      <c r="H132" t="str">
        <f t="shared" si="4"/>
        <v>BUNDOORA</v>
      </c>
    </row>
    <row r="133" spans="3:8" ht="12.75">
      <c r="C133" s="4" t="s">
        <v>187</v>
      </c>
      <c r="D133" s="4" t="s">
        <v>228</v>
      </c>
      <c r="E133" s="4" t="s">
        <v>776</v>
      </c>
      <c r="F133" s="4" t="s">
        <v>527</v>
      </c>
      <c r="G133" s="4" t="s">
        <v>774</v>
      </c>
      <c r="H133" t="str">
        <f t="shared" si="4"/>
        <v>HEIDELBERG</v>
      </c>
    </row>
    <row r="134" spans="3:8" ht="12.75">
      <c r="C134" s="4" t="s">
        <v>188</v>
      </c>
      <c r="D134" s="4" t="s">
        <v>229</v>
      </c>
      <c r="E134" s="4" t="s">
        <v>776</v>
      </c>
      <c r="F134" s="4" t="s">
        <v>529</v>
      </c>
      <c r="G134" s="4" t="s">
        <v>774</v>
      </c>
      <c r="H134" t="str">
        <f t="shared" si="4"/>
        <v>BOX HILL</v>
      </c>
    </row>
    <row r="135" spans="3:8" ht="12.75">
      <c r="C135" s="4" t="s">
        <v>189</v>
      </c>
      <c r="D135" s="4" t="s">
        <v>152</v>
      </c>
      <c r="E135" s="4" t="s">
        <v>776</v>
      </c>
      <c r="F135" s="4" t="s">
        <v>535</v>
      </c>
      <c r="G135" s="4" t="s">
        <v>776</v>
      </c>
      <c r="H135" t="str">
        <f t="shared" si="4"/>
        <v>PAKENHAM</v>
      </c>
    </row>
    <row r="136" spans="3:8" ht="12.75">
      <c r="C136" s="4" t="s">
        <v>190</v>
      </c>
      <c r="D136" s="4" t="s">
        <v>230</v>
      </c>
      <c r="E136" s="4" t="s">
        <v>776</v>
      </c>
      <c r="F136" s="4" t="s">
        <v>821</v>
      </c>
      <c r="G136" s="4" t="s">
        <v>776</v>
      </c>
      <c r="H136" t="str">
        <f t="shared" si="4"/>
        <v>PASCOE VALE</v>
      </c>
    </row>
    <row r="137" spans="3:8" ht="12.75">
      <c r="C137" s="4" t="s">
        <v>191</v>
      </c>
      <c r="D137" s="4" t="s">
        <v>231</v>
      </c>
      <c r="E137" s="4" t="s">
        <v>776</v>
      </c>
      <c r="F137" s="4" t="s">
        <v>541</v>
      </c>
      <c r="G137" s="4" t="s">
        <v>775</v>
      </c>
      <c r="H137" t="str">
        <f t="shared" si="4"/>
        <v>KEILOR EAST</v>
      </c>
    </row>
    <row r="138" spans="3:8" ht="12.75">
      <c r="C138" s="4" t="s">
        <v>192</v>
      </c>
      <c r="D138" s="4" t="s">
        <v>822</v>
      </c>
      <c r="E138" s="4" t="s">
        <v>775</v>
      </c>
      <c r="F138" s="4" t="s">
        <v>542</v>
      </c>
      <c r="G138" s="4" t="s">
        <v>774</v>
      </c>
      <c r="H138" t="str">
        <f t="shared" si="4"/>
        <v>BROADMEADOWS</v>
      </c>
    </row>
    <row r="139" spans="3:8" ht="12.75">
      <c r="C139" s="4" t="s">
        <v>823</v>
      </c>
      <c r="D139" s="4" t="s">
        <v>233</v>
      </c>
      <c r="E139" s="4" t="s">
        <v>776</v>
      </c>
      <c r="F139" s="4" t="s">
        <v>545</v>
      </c>
      <c r="G139" s="4" t="s">
        <v>775</v>
      </c>
      <c r="H139" t="str">
        <f t="shared" si="4"/>
        <v>BURWOOD</v>
      </c>
    </row>
    <row r="140" spans="3:8" ht="12.75">
      <c r="C140" s="4" t="s">
        <v>824</v>
      </c>
      <c r="D140" s="4" t="s">
        <v>233</v>
      </c>
      <c r="E140" s="4" t="s">
        <v>776</v>
      </c>
      <c r="F140" s="4" t="s">
        <v>546</v>
      </c>
      <c r="G140" s="4" t="s">
        <v>774</v>
      </c>
      <c r="H140" t="str">
        <f t="shared" si="4"/>
        <v>WINDSOR</v>
      </c>
    </row>
    <row r="141" spans="3:8" ht="12.75">
      <c r="C141" s="4" t="s">
        <v>194</v>
      </c>
      <c r="D141" s="4" t="s">
        <v>234</v>
      </c>
      <c r="E141" s="4" t="s">
        <v>776</v>
      </c>
      <c r="F141" s="4" t="s">
        <v>825</v>
      </c>
      <c r="G141" s="4" t="s">
        <v>775</v>
      </c>
      <c r="H141" t="str">
        <f t="shared" si="4"/>
        <v>KEW</v>
      </c>
    </row>
    <row r="142" spans="3:8" ht="12.75">
      <c r="C142" s="4" t="s">
        <v>195</v>
      </c>
      <c r="D142" s="4" t="s">
        <v>235</v>
      </c>
      <c r="E142" s="4" t="s">
        <v>776</v>
      </c>
      <c r="F142" s="4" t="s">
        <v>548</v>
      </c>
      <c r="G142" s="4" t="s">
        <v>776</v>
      </c>
      <c r="H142" t="str">
        <f t="shared" si="4"/>
        <v>CARLTON NORTH</v>
      </c>
    </row>
    <row r="143" spans="3:8" ht="12.75">
      <c r="C143" s="4" t="s">
        <v>788</v>
      </c>
      <c r="D143" s="4" t="s">
        <v>236</v>
      </c>
      <c r="E143" s="4" t="s">
        <v>775</v>
      </c>
      <c r="F143" s="4" t="s">
        <v>552</v>
      </c>
      <c r="G143" s="4" t="s">
        <v>776</v>
      </c>
      <c r="H143" t="str">
        <f aca="true" t="shared" si="5" ref="H143:H151">VLOOKUP(F143,C144:D671,2,FALSE)</f>
        <v>RINGWOOD</v>
      </c>
    </row>
    <row r="144" spans="3:8" ht="12.75">
      <c r="C144" s="4" t="s">
        <v>196</v>
      </c>
      <c r="D144" s="4" t="s">
        <v>148</v>
      </c>
      <c r="E144" s="4" t="s">
        <v>776</v>
      </c>
      <c r="F144" s="4" t="s">
        <v>559</v>
      </c>
      <c r="G144" s="4" t="s">
        <v>776</v>
      </c>
      <c r="H144" t="str">
        <f t="shared" si="5"/>
        <v>RUTHERGLEN</v>
      </c>
    </row>
    <row r="145" spans="3:8" ht="12.75">
      <c r="C145" s="4" t="s">
        <v>197</v>
      </c>
      <c r="D145" s="4" t="s">
        <v>237</v>
      </c>
      <c r="E145" s="4" t="s">
        <v>776</v>
      </c>
      <c r="F145" s="4" t="s">
        <v>826</v>
      </c>
      <c r="G145" s="4" t="s">
        <v>775</v>
      </c>
      <c r="H145" t="str">
        <f t="shared" si="5"/>
        <v>KEW</v>
      </c>
    </row>
    <row r="146" spans="3:8" ht="12.75">
      <c r="C146" s="4" t="s">
        <v>198</v>
      </c>
      <c r="D146" s="4" t="s">
        <v>238</v>
      </c>
      <c r="E146" s="4" t="s">
        <v>776</v>
      </c>
      <c r="F146" s="4" t="s">
        <v>560</v>
      </c>
      <c r="G146" s="4" t="s">
        <v>774</v>
      </c>
      <c r="H146" t="str">
        <f t="shared" si="5"/>
        <v>GLEN IRIS</v>
      </c>
    </row>
    <row r="147" spans="3:8" ht="12.75">
      <c r="C147" s="4" t="s">
        <v>199</v>
      </c>
      <c r="D147" s="4" t="s">
        <v>128</v>
      </c>
      <c r="E147" s="4" t="s">
        <v>774</v>
      </c>
      <c r="F147" s="4" t="s">
        <v>827</v>
      </c>
      <c r="G147" s="4" t="s">
        <v>774</v>
      </c>
      <c r="H147" t="str">
        <f t="shared" si="5"/>
        <v>NEWTOWN</v>
      </c>
    </row>
    <row r="148" spans="3:8" ht="12.75">
      <c r="C148" s="4" t="s">
        <v>200</v>
      </c>
      <c r="D148" s="4" t="s">
        <v>239</v>
      </c>
      <c r="E148" s="4" t="s">
        <v>774</v>
      </c>
      <c r="F148" s="4" t="s">
        <v>828</v>
      </c>
      <c r="G148" s="4" t="s">
        <v>774</v>
      </c>
      <c r="H148" t="str">
        <f t="shared" si="5"/>
        <v>KYNETON</v>
      </c>
    </row>
    <row r="149" spans="3:8" ht="12.75">
      <c r="C149" s="4" t="s">
        <v>201</v>
      </c>
      <c r="D149" s="4" t="s">
        <v>240</v>
      </c>
      <c r="E149" s="4" t="s">
        <v>776</v>
      </c>
      <c r="F149" s="4" t="s">
        <v>829</v>
      </c>
      <c r="G149" s="4" t="s">
        <v>774</v>
      </c>
      <c r="H149" t="str">
        <f t="shared" si="5"/>
        <v>OAKLEIGH</v>
      </c>
    </row>
    <row r="150" spans="3:8" ht="12.75">
      <c r="C150" s="4" t="s">
        <v>202</v>
      </c>
      <c r="D150" s="4" t="s">
        <v>241</v>
      </c>
      <c r="E150" s="4" t="s">
        <v>776</v>
      </c>
      <c r="F150" s="4" t="s">
        <v>588</v>
      </c>
      <c r="G150" s="4" t="s">
        <v>776</v>
      </c>
      <c r="H150" t="str">
        <f t="shared" si="5"/>
        <v>SALE</v>
      </c>
    </row>
    <row r="151" spans="3:8" ht="12.75">
      <c r="C151" s="4" t="s">
        <v>203</v>
      </c>
      <c r="D151" s="4" t="s">
        <v>137</v>
      </c>
      <c r="E151" s="4" t="s">
        <v>776</v>
      </c>
      <c r="F151" s="4" t="s">
        <v>589</v>
      </c>
      <c r="G151" s="4" t="s">
        <v>774</v>
      </c>
      <c r="H151" t="str">
        <f t="shared" si="5"/>
        <v>CHADSTONE</v>
      </c>
    </row>
    <row r="152" spans="3:8" ht="12.75">
      <c r="C152" s="4" t="s">
        <v>204</v>
      </c>
      <c r="D152" s="4" t="s">
        <v>242</v>
      </c>
      <c r="E152" s="4" t="s">
        <v>776</v>
      </c>
      <c r="F152" s="4" t="s">
        <v>591</v>
      </c>
      <c r="G152" s="4" t="s">
        <v>776</v>
      </c>
      <c r="H152" t="str">
        <f aca="true" t="shared" si="6" ref="H152:H190">VLOOKUP(F152,C154:D680,2,FALSE)</f>
        <v>SANDRINGHAM</v>
      </c>
    </row>
    <row r="153" spans="3:8" ht="12.75">
      <c r="C153" s="4" t="s">
        <v>193</v>
      </c>
      <c r="D153" s="4"/>
      <c r="E153" s="4" t="s">
        <v>776</v>
      </c>
      <c r="F153" s="4" t="s">
        <v>593</v>
      </c>
      <c r="G153" s="4" t="s">
        <v>776</v>
      </c>
      <c r="H153" t="str">
        <f t="shared" si="6"/>
        <v>SCORESBY</v>
      </c>
    </row>
    <row r="154" spans="3:8" ht="12.75">
      <c r="C154" s="4" t="s">
        <v>243</v>
      </c>
      <c r="D154" s="4" t="s">
        <v>287</v>
      </c>
      <c r="E154" s="4" t="s">
        <v>776</v>
      </c>
      <c r="F154" s="4" t="s">
        <v>594</v>
      </c>
      <c r="G154" s="4" t="s">
        <v>775</v>
      </c>
      <c r="H154" t="str">
        <f t="shared" si="6"/>
        <v>HAWTHORN</v>
      </c>
    </row>
    <row r="155" spans="3:8" ht="12.75">
      <c r="C155" s="4" t="s">
        <v>244</v>
      </c>
      <c r="D155" s="4" t="s">
        <v>77</v>
      </c>
      <c r="E155" s="4" t="s">
        <v>774</v>
      </c>
      <c r="F155" s="4" t="s">
        <v>830</v>
      </c>
      <c r="G155" s="4" t="s">
        <v>775</v>
      </c>
      <c r="H155" t="str">
        <f t="shared" si="6"/>
        <v>CAULFIELD</v>
      </c>
    </row>
    <row r="156" spans="3:8" ht="12.75">
      <c r="C156" s="4" t="s">
        <v>245</v>
      </c>
      <c r="D156" s="4" t="s">
        <v>288</v>
      </c>
      <c r="E156" s="4" t="s">
        <v>776</v>
      </c>
      <c r="F156" s="4" t="s">
        <v>596</v>
      </c>
      <c r="G156" s="4" t="s">
        <v>776</v>
      </c>
      <c r="H156" t="str">
        <f t="shared" si="6"/>
        <v>SHEPPARTON</v>
      </c>
    </row>
    <row r="157" spans="3:8" ht="12.75">
      <c r="C157" s="4" t="s">
        <v>246</v>
      </c>
      <c r="D157" s="4" t="s">
        <v>289</v>
      </c>
      <c r="E157" s="4" t="s">
        <v>776</v>
      </c>
      <c r="F157" s="4" t="s">
        <v>598</v>
      </c>
      <c r="G157" s="4" t="s">
        <v>774</v>
      </c>
      <c r="H157" t="str">
        <f t="shared" si="6"/>
        <v>CAMBERWELL</v>
      </c>
    </row>
    <row r="158" spans="3:8" ht="12.75">
      <c r="C158" s="4" t="s">
        <v>247</v>
      </c>
      <c r="D158" s="4" t="s">
        <v>290</v>
      </c>
      <c r="E158" s="4" t="s">
        <v>776</v>
      </c>
      <c r="F158" s="4" t="s">
        <v>599</v>
      </c>
      <c r="G158" s="4" t="s">
        <v>775</v>
      </c>
      <c r="H158" t="str">
        <f t="shared" si="6"/>
        <v>ABBOTSFORD</v>
      </c>
    </row>
    <row r="159" spans="3:8" ht="12.75">
      <c r="C159" s="4" t="s">
        <v>248</v>
      </c>
      <c r="D159" s="4" t="s">
        <v>291</v>
      </c>
      <c r="E159" s="4" t="s">
        <v>775</v>
      </c>
      <c r="F159" s="4" t="s">
        <v>603</v>
      </c>
      <c r="G159" s="4" t="s">
        <v>775</v>
      </c>
      <c r="H159" t="str">
        <f t="shared" si="6"/>
        <v>RINGWOOD</v>
      </c>
    </row>
    <row r="160" spans="3:8" ht="12.75">
      <c r="C160" s="4" t="s">
        <v>790</v>
      </c>
      <c r="D160" s="4" t="s">
        <v>132</v>
      </c>
      <c r="E160" s="4" t="s">
        <v>775</v>
      </c>
      <c r="F160" s="4" t="s">
        <v>605</v>
      </c>
      <c r="G160" s="4" t="s">
        <v>776</v>
      </c>
      <c r="H160" t="str">
        <f t="shared" si="6"/>
        <v>ST ALBANS</v>
      </c>
    </row>
    <row r="161" spans="3:8" ht="12.75">
      <c r="C161" s="4" t="s">
        <v>249</v>
      </c>
      <c r="D161" s="4" t="s">
        <v>292</v>
      </c>
      <c r="E161" s="4" t="s">
        <v>775</v>
      </c>
      <c r="F161" s="4" t="s">
        <v>610</v>
      </c>
      <c r="G161" s="4" t="s">
        <v>774</v>
      </c>
      <c r="H161" t="str">
        <f t="shared" si="6"/>
        <v>MENTONE</v>
      </c>
    </row>
    <row r="162" spans="3:8" ht="12.75">
      <c r="C162" s="4" t="s">
        <v>250</v>
      </c>
      <c r="D162" s="4" t="s">
        <v>293</v>
      </c>
      <c r="E162" s="4" t="s">
        <v>776</v>
      </c>
      <c r="F162" s="4" t="s">
        <v>613</v>
      </c>
      <c r="G162" s="4" t="s">
        <v>775</v>
      </c>
      <c r="H162" t="str">
        <f t="shared" si="6"/>
        <v>TOORAK</v>
      </c>
    </row>
    <row r="163" spans="3:8" ht="12.75">
      <c r="C163" s="4" t="s">
        <v>251</v>
      </c>
      <c r="D163" s="4" t="s">
        <v>294</v>
      </c>
      <c r="E163" s="4" t="s">
        <v>776</v>
      </c>
      <c r="F163" s="4" t="s">
        <v>614</v>
      </c>
      <c r="G163" s="4" t="s">
        <v>774</v>
      </c>
      <c r="H163" t="str">
        <f t="shared" si="6"/>
        <v>ESSENDON</v>
      </c>
    </row>
    <row r="164" spans="3:8" ht="12.75">
      <c r="C164" s="4" t="s">
        <v>252</v>
      </c>
      <c r="D164" s="4" t="s">
        <v>295</v>
      </c>
      <c r="E164" s="4" t="s">
        <v>776</v>
      </c>
      <c r="F164" s="4" t="s">
        <v>831</v>
      </c>
      <c r="G164" s="4" t="s">
        <v>774</v>
      </c>
      <c r="H164" t="str">
        <f t="shared" si="6"/>
        <v>ECHUCA</v>
      </c>
    </row>
    <row r="165" spans="3:8" ht="12.75">
      <c r="C165" s="4" t="s">
        <v>253</v>
      </c>
      <c r="D165" s="4" t="s">
        <v>296</v>
      </c>
      <c r="E165" s="4" t="s">
        <v>774</v>
      </c>
      <c r="F165" s="4" t="s">
        <v>832</v>
      </c>
      <c r="G165" s="4" t="s">
        <v>774</v>
      </c>
      <c r="H165" t="str">
        <f t="shared" si="6"/>
        <v>NEWTOWN</v>
      </c>
    </row>
    <row r="166" spans="3:8" ht="12.75">
      <c r="C166" s="4" t="s">
        <v>254</v>
      </c>
      <c r="D166" s="4" t="s">
        <v>297</v>
      </c>
      <c r="E166" s="4" t="s">
        <v>776</v>
      </c>
      <c r="F166" s="4" t="s">
        <v>620</v>
      </c>
      <c r="G166" s="4" t="s">
        <v>774</v>
      </c>
      <c r="H166" t="str">
        <f t="shared" si="6"/>
        <v>TOORAK</v>
      </c>
    </row>
    <row r="167" spans="3:8" ht="12.75">
      <c r="C167" s="4" t="s">
        <v>255</v>
      </c>
      <c r="D167" s="4" t="s">
        <v>210</v>
      </c>
      <c r="E167" s="4" t="s">
        <v>775</v>
      </c>
      <c r="F167" s="4" t="s">
        <v>621</v>
      </c>
      <c r="G167" s="4" t="s">
        <v>775</v>
      </c>
      <c r="H167" t="str">
        <f t="shared" si="6"/>
        <v>BRIGHTON EAST</v>
      </c>
    </row>
    <row r="168" spans="3:8" ht="12.75">
      <c r="C168" s="4" t="s">
        <v>256</v>
      </c>
      <c r="D168" s="4" t="s">
        <v>833</v>
      </c>
      <c r="E168" s="4" t="s">
        <v>776</v>
      </c>
      <c r="F168" s="4" t="s">
        <v>622</v>
      </c>
      <c r="G168" s="4" t="s">
        <v>775</v>
      </c>
      <c r="H168" t="str">
        <f t="shared" si="6"/>
        <v>BERWICK</v>
      </c>
    </row>
    <row r="169" spans="3:8" ht="12.75">
      <c r="C169" s="4" t="s">
        <v>257</v>
      </c>
      <c r="D169" s="4" t="s">
        <v>142</v>
      </c>
      <c r="E169" s="4" t="s">
        <v>774</v>
      </c>
      <c r="F169" s="4" t="s">
        <v>640</v>
      </c>
      <c r="G169" s="4" t="s">
        <v>775</v>
      </c>
      <c r="H169" t="str">
        <f t="shared" si="6"/>
        <v>ST KILDA</v>
      </c>
    </row>
    <row r="170" spans="3:8" ht="12.75">
      <c r="C170" s="4" t="s">
        <v>258</v>
      </c>
      <c r="D170" s="4" t="s">
        <v>293</v>
      </c>
      <c r="E170" s="4" t="s">
        <v>776</v>
      </c>
      <c r="F170" s="4" t="s">
        <v>642</v>
      </c>
      <c r="G170" s="4" t="s">
        <v>774</v>
      </c>
      <c r="H170" t="str">
        <f t="shared" si="6"/>
        <v>BALLARAT</v>
      </c>
    </row>
    <row r="171" spans="3:8" ht="12.75">
      <c r="C171" s="4" t="s">
        <v>259</v>
      </c>
      <c r="D171" s="4" t="s">
        <v>299</v>
      </c>
      <c r="E171" s="4" t="s">
        <v>775</v>
      </c>
      <c r="F171" s="4" t="s">
        <v>643</v>
      </c>
      <c r="G171" s="4" t="s">
        <v>775</v>
      </c>
      <c r="H171" t="str">
        <f t="shared" si="6"/>
        <v>WARRAGUL</v>
      </c>
    </row>
    <row r="172" spans="3:8" ht="12.75">
      <c r="C172" s="4" t="s">
        <v>793</v>
      </c>
      <c r="D172" s="4" t="s">
        <v>147</v>
      </c>
      <c r="E172" s="4" t="s">
        <v>775</v>
      </c>
      <c r="F172" s="4" t="s">
        <v>645</v>
      </c>
      <c r="G172" s="4" t="s">
        <v>774</v>
      </c>
      <c r="H172" t="str">
        <f t="shared" si="6"/>
        <v>CRANBOURNE</v>
      </c>
    </row>
    <row r="173" spans="3:8" ht="12.75">
      <c r="C173" s="4" t="s">
        <v>260</v>
      </c>
      <c r="D173" s="4" t="s">
        <v>78</v>
      </c>
      <c r="E173" s="4" t="s">
        <v>775</v>
      </c>
      <c r="F173" s="4" t="s">
        <v>646</v>
      </c>
      <c r="G173" s="4" t="s">
        <v>775</v>
      </c>
      <c r="H173" t="str">
        <f t="shared" si="6"/>
        <v>TYNONG</v>
      </c>
    </row>
    <row r="174" spans="3:8" ht="12.75">
      <c r="C174" s="4" t="s">
        <v>261</v>
      </c>
      <c r="D174" s="4" t="s">
        <v>300</v>
      </c>
      <c r="E174" s="4" t="s">
        <v>776</v>
      </c>
      <c r="F174" s="4" t="s">
        <v>834</v>
      </c>
      <c r="G174" s="4" t="s">
        <v>775</v>
      </c>
      <c r="H174" t="str">
        <f t="shared" si="6"/>
        <v>CANTERBURY</v>
      </c>
    </row>
    <row r="175" spans="3:8" ht="12.75">
      <c r="C175" s="4" t="s">
        <v>262</v>
      </c>
      <c r="D175" s="4" t="s">
        <v>301</v>
      </c>
      <c r="E175" s="4" t="s">
        <v>776</v>
      </c>
      <c r="F175" s="4" t="s">
        <v>657</v>
      </c>
      <c r="G175" s="4" t="s">
        <v>776</v>
      </c>
      <c r="H175" t="str">
        <f t="shared" si="6"/>
        <v>HAWTHORN</v>
      </c>
    </row>
    <row r="176" spans="3:8" ht="12.75">
      <c r="C176" s="4" t="s">
        <v>263</v>
      </c>
      <c r="D176" s="4" t="s">
        <v>302</v>
      </c>
      <c r="E176" s="4" t="s">
        <v>776</v>
      </c>
      <c r="F176" s="4" t="s">
        <v>664</v>
      </c>
      <c r="G176" s="4" t="s">
        <v>775</v>
      </c>
      <c r="H176" t="str">
        <f t="shared" si="6"/>
        <v>NEWTOWN</v>
      </c>
    </row>
    <row r="177" spans="3:8" ht="12.75">
      <c r="C177" s="4" t="s">
        <v>264</v>
      </c>
      <c r="D177" s="4" t="s">
        <v>130</v>
      </c>
      <c r="E177" s="4" t="s">
        <v>776</v>
      </c>
      <c r="F177" s="4" t="s">
        <v>666</v>
      </c>
      <c r="G177" s="4" t="s">
        <v>775</v>
      </c>
      <c r="H177" t="str">
        <f t="shared" si="6"/>
        <v>HAMILTON</v>
      </c>
    </row>
    <row r="178" spans="3:8" ht="12.75">
      <c r="C178" s="4" t="s">
        <v>265</v>
      </c>
      <c r="D178" s="4" t="s">
        <v>124</v>
      </c>
      <c r="E178" s="4" t="s">
        <v>775</v>
      </c>
      <c r="F178" s="4" t="s">
        <v>668</v>
      </c>
      <c r="G178" s="4" t="s">
        <v>775</v>
      </c>
      <c r="H178" t="str">
        <f t="shared" si="6"/>
        <v>ARMADALE</v>
      </c>
    </row>
    <row r="179" spans="3:8" ht="12.75">
      <c r="C179" s="4" t="s">
        <v>266</v>
      </c>
      <c r="D179" s="4" t="s">
        <v>60</v>
      </c>
      <c r="E179" s="4" t="s">
        <v>775</v>
      </c>
      <c r="F179" s="4" t="s">
        <v>669</v>
      </c>
      <c r="G179" s="4" t="s">
        <v>775</v>
      </c>
      <c r="H179" t="str">
        <f t="shared" si="6"/>
        <v>WANTIRNA SOUTH</v>
      </c>
    </row>
    <row r="180" spans="3:8" ht="12.75">
      <c r="C180" s="4" t="s">
        <v>835</v>
      </c>
      <c r="D180" s="4" t="s">
        <v>443</v>
      </c>
      <c r="E180" s="4" t="s">
        <v>785</v>
      </c>
      <c r="F180" s="4" t="s">
        <v>671</v>
      </c>
      <c r="G180" s="4" t="s">
        <v>775</v>
      </c>
      <c r="H180" t="str">
        <f t="shared" si="6"/>
        <v>MOUNT ELIZA</v>
      </c>
    </row>
    <row r="181" spans="3:8" ht="12.75">
      <c r="C181" s="4" t="s">
        <v>836</v>
      </c>
      <c r="D181" s="4" t="s">
        <v>837</v>
      </c>
      <c r="E181" s="4" t="s">
        <v>776</v>
      </c>
      <c r="F181" s="4" t="s">
        <v>673</v>
      </c>
      <c r="G181" s="4" t="s">
        <v>776</v>
      </c>
      <c r="H181" t="str">
        <f t="shared" si="6"/>
        <v>THOMASTOWN</v>
      </c>
    </row>
    <row r="182" spans="3:8" ht="12.75">
      <c r="C182" s="4" t="s">
        <v>838</v>
      </c>
      <c r="D182" s="4" t="s">
        <v>303</v>
      </c>
      <c r="E182" s="4" t="s">
        <v>785</v>
      </c>
      <c r="F182" s="4" t="s">
        <v>675</v>
      </c>
      <c r="G182" s="4" t="s">
        <v>776</v>
      </c>
      <c r="H182" t="str">
        <f t="shared" si="6"/>
        <v>TIMBOON</v>
      </c>
    </row>
    <row r="183" spans="3:8" ht="12.75">
      <c r="C183" s="4" t="s">
        <v>267</v>
      </c>
      <c r="D183" s="4" t="s">
        <v>303</v>
      </c>
      <c r="E183" s="4" t="s">
        <v>775</v>
      </c>
      <c r="F183" s="4" t="s">
        <v>676</v>
      </c>
      <c r="G183" s="4" t="s">
        <v>775</v>
      </c>
      <c r="H183" t="str">
        <f t="shared" si="6"/>
        <v>RINGWOOD EAST</v>
      </c>
    </row>
    <row r="184" spans="3:8" ht="12.75">
      <c r="C184" s="4" t="s">
        <v>268</v>
      </c>
      <c r="D184" s="4" t="s">
        <v>304</v>
      </c>
      <c r="E184" s="4" t="s">
        <v>776</v>
      </c>
      <c r="F184" s="4" t="s">
        <v>677</v>
      </c>
      <c r="G184" s="4" t="s">
        <v>775</v>
      </c>
      <c r="H184" t="str">
        <f t="shared" si="6"/>
        <v>MOUNT ELIZA</v>
      </c>
    </row>
    <row r="185" spans="3:8" ht="12.75">
      <c r="C185" s="4" t="s">
        <v>269</v>
      </c>
      <c r="D185" s="4" t="s">
        <v>305</v>
      </c>
      <c r="E185" s="4" t="s">
        <v>776</v>
      </c>
      <c r="F185" s="4" t="s">
        <v>678</v>
      </c>
      <c r="G185" s="4" t="s">
        <v>776</v>
      </c>
      <c r="H185" t="str">
        <f t="shared" si="6"/>
        <v>TRAFALGAR</v>
      </c>
    </row>
    <row r="186" spans="3:8" ht="12.75">
      <c r="C186" s="4" t="s">
        <v>270</v>
      </c>
      <c r="D186" s="4" t="s">
        <v>153</v>
      </c>
      <c r="E186" s="4" t="s">
        <v>775</v>
      </c>
      <c r="F186" s="4" t="s">
        <v>681</v>
      </c>
      <c r="G186" s="4" t="s">
        <v>775</v>
      </c>
      <c r="H186" t="str">
        <f t="shared" si="6"/>
        <v>KEW</v>
      </c>
    </row>
    <row r="187" spans="3:8" ht="12.75">
      <c r="C187" s="4" t="s">
        <v>271</v>
      </c>
      <c r="D187" s="4" t="s">
        <v>306</v>
      </c>
      <c r="E187" s="4" t="s">
        <v>776</v>
      </c>
      <c r="F187" s="4" t="s">
        <v>683</v>
      </c>
      <c r="G187" s="4" t="s">
        <v>776</v>
      </c>
      <c r="H187" t="str">
        <f t="shared" si="6"/>
        <v>PARKVILLE</v>
      </c>
    </row>
    <row r="188" spans="3:8" ht="12.75">
      <c r="C188" s="4" t="s">
        <v>272</v>
      </c>
      <c r="D188" s="4" t="s">
        <v>307</v>
      </c>
      <c r="E188" s="4" t="s">
        <v>776</v>
      </c>
      <c r="F188" s="4" t="s">
        <v>705</v>
      </c>
      <c r="G188" s="4" t="s">
        <v>776</v>
      </c>
      <c r="H188" t="str">
        <f t="shared" si="6"/>
        <v>UPWEY</v>
      </c>
    </row>
    <row r="189" spans="3:8" ht="12.75">
      <c r="C189" s="4" t="s">
        <v>273</v>
      </c>
      <c r="D189" s="4" t="s">
        <v>48</v>
      </c>
      <c r="E189" s="4" t="s">
        <v>776</v>
      </c>
      <c r="F189" s="4" t="s">
        <v>706</v>
      </c>
      <c r="G189" s="4" t="s">
        <v>776</v>
      </c>
      <c r="H189" t="str">
        <f t="shared" si="6"/>
        <v>VERMONT</v>
      </c>
    </row>
    <row r="190" spans="3:8" ht="12.75">
      <c r="C190" s="4" t="s">
        <v>274</v>
      </c>
      <c r="D190" s="4" t="s">
        <v>308</v>
      </c>
      <c r="E190" s="4" t="s">
        <v>776</v>
      </c>
      <c r="F190" s="4" t="s">
        <v>708</v>
      </c>
      <c r="G190" s="4" t="s">
        <v>776</v>
      </c>
      <c r="H190" t="str">
        <f t="shared" si="6"/>
        <v>SOUTHBANK</v>
      </c>
    </row>
    <row r="191" spans="3:8" ht="12.75">
      <c r="C191" s="4" t="s">
        <v>275</v>
      </c>
      <c r="D191" s="4" t="s">
        <v>297</v>
      </c>
      <c r="E191" s="4" t="s">
        <v>775</v>
      </c>
      <c r="F191" s="4" t="s">
        <v>716</v>
      </c>
      <c r="G191" s="4" t="s">
        <v>776</v>
      </c>
      <c r="H191" t="str">
        <f aca="true" t="shared" si="7" ref="H191:H202">VLOOKUP(F191,C197:D723,2,FALSE)</f>
        <v>WARRNAMBOOL</v>
      </c>
    </row>
    <row r="192" spans="3:8" ht="12.75">
      <c r="C192" s="4" t="s">
        <v>276</v>
      </c>
      <c r="D192" s="4" t="s">
        <v>208</v>
      </c>
      <c r="E192" s="4" t="s">
        <v>776</v>
      </c>
      <c r="F192" s="4" t="s">
        <v>719</v>
      </c>
      <c r="G192" s="4" t="s">
        <v>776</v>
      </c>
      <c r="H192" t="str">
        <f t="shared" si="7"/>
        <v>MULGRAVE</v>
      </c>
    </row>
    <row r="193" spans="3:8" ht="12.75">
      <c r="C193" s="4" t="s">
        <v>277</v>
      </c>
      <c r="D193" s="4" t="s">
        <v>309</v>
      </c>
      <c r="E193" s="4" t="s">
        <v>776</v>
      </c>
      <c r="F193" s="4" t="s">
        <v>722</v>
      </c>
      <c r="G193" s="4" t="s">
        <v>775</v>
      </c>
      <c r="H193" t="str">
        <f t="shared" si="7"/>
        <v>MELBOURNE</v>
      </c>
    </row>
    <row r="194" spans="3:8" ht="12.75">
      <c r="C194" s="4" t="s">
        <v>278</v>
      </c>
      <c r="D194" s="4" t="s">
        <v>310</v>
      </c>
      <c r="E194" s="4" t="s">
        <v>776</v>
      </c>
      <c r="F194" s="4" t="s">
        <v>839</v>
      </c>
      <c r="G194" s="4" t="s">
        <v>775</v>
      </c>
      <c r="H194" t="str">
        <f t="shared" si="7"/>
        <v>GLEN WAVERLEY</v>
      </c>
    </row>
    <row r="195" spans="3:8" ht="12.75">
      <c r="C195" s="4" t="s">
        <v>279</v>
      </c>
      <c r="D195" s="4" t="s">
        <v>130</v>
      </c>
      <c r="E195" s="4" t="s">
        <v>776</v>
      </c>
      <c r="F195" s="4" t="s">
        <v>724</v>
      </c>
      <c r="G195" s="4" t="s">
        <v>776</v>
      </c>
      <c r="H195" t="str">
        <f t="shared" si="7"/>
        <v>GEELONG NORTH</v>
      </c>
    </row>
    <row r="196" spans="3:8" ht="12.75">
      <c r="C196" s="4" t="s">
        <v>280</v>
      </c>
      <c r="D196" s="4" t="s">
        <v>311</v>
      </c>
      <c r="E196" s="4" t="s">
        <v>775</v>
      </c>
      <c r="F196" s="4" t="s">
        <v>725</v>
      </c>
      <c r="G196" s="4" t="s">
        <v>776</v>
      </c>
      <c r="H196" t="str">
        <f t="shared" si="7"/>
        <v>HASTINGS</v>
      </c>
    </row>
    <row r="197" spans="3:8" ht="12.75">
      <c r="C197" s="4" t="s">
        <v>281</v>
      </c>
      <c r="D197" s="4" t="s">
        <v>312</v>
      </c>
      <c r="E197" s="4" t="s">
        <v>775</v>
      </c>
      <c r="F197" s="4" t="s">
        <v>728</v>
      </c>
      <c r="G197" s="4" t="s">
        <v>776</v>
      </c>
      <c r="H197" t="str">
        <f t="shared" si="7"/>
        <v>WHITTLESEA</v>
      </c>
    </row>
    <row r="198" spans="3:8" ht="12.75">
      <c r="C198" s="4" t="s">
        <v>282</v>
      </c>
      <c r="D198" s="4" t="s">
        <v>136</v>
      </c>
      <c r="E198" s="4" t="s">
        <v>776</v>
      </c>
      <c r="F198" s="4" t="s">
        <v>729</v>
      </c>
      <c r="G198" s="4" t="s">
        <v>776</v>
      </c>
      <c r="H198" t="str">
        <f t="shared" si="7"/>
        <v>WILLIAMSTOWN</v>
      </c>
    </row>
    <row r="199" spans="3:8" ht="12.75">
      <c r="C199" s="4" t="s">
        <v>283</v>
      </c>
      <c r="D199" s="4" t="s">
        <v>313</v>
      </c>
      <c r="E199" s="4" t="s">
        <v>775</v>
      </c>
      <c r="F199" s="4" t="s">
        <v>844</v>
      </c>
      <c r="G199" s="4" t="s">
        <v>776</v>
      </c>
      <c r="H199" t="str">
        <f t="shared" si="7"/>
        <v>WODONGA</v>
      </c>
    </row>
    <row r="200" spans="3:8" ht="12.75">
      <c r="C200" s="4" t="s">
        <v>840</v>
      </c>
      <c r="D200" s="4" t="s">
        <v>841</v>
      </c>
      <c r="E200" s="4" t="s">
        <v>785</v>
      </c>
      <c r="F200" s="4" t="s">
        <v>731</v>
      </c>
      <c r="G200" s="4" t="s">
        <v>775</v>
      </c>
      <c r="H200" t="str">
        <f t="shared" si="7"/>
        <v>BAXTER</v>
      </c>
    </row>
    <row r="201" spans="3:8" ht="12.75">
      <c r="C201" s="4" t="s">
        <v>842</v>
      </c>
      <c r="D201" s="4" t="s">
        <v>843</v>
      </c>
      <c r="E201" s="4" t="s">
        <v>785</v>
      </c>
      <c r="F201" s="4" t="s">
        <v>733</v>
      </c>
      <c r="G201" s="4" t="s">
        <v>774</v>
      </c>
      <c r="H201" t="str">
        <f t="shared" si="7"/>
        <v>KEW</v>
      </c>
    </row>
    <row r="202" spans="3:8" ht="12.75">
      <c r="C202" s="4" t="s">
        <v>284</v>
      </c>
      <c r="D202" s="4" t="s">
        <v>314</v>
      </c>
      <c r="E202" s="4" t="s">
        <v>776</v>
      </c>
      <c r="F202" s="4" t="s">
        <v>734</v>
      </c>
      <c r="G202" s="4" t="s">
        <v>775</v>
      </c>
      <c r="H202" t="str">
        <f t="shared" si="7"/>
        <v>RINGWOOD</v>
      </c>
    </row>
    <row r="203" spans="3:5" ht="12.75">
      <c r="C203" s="4" t="s">
        <v>285</v>
      </c>
      <c r="D203" s="4" t="s">
        <v>315</v>
      </c>
      <c r="E203" s="4" t="s">
        <v>776</v>
      </c>
    </row>
    <row r="204" spans="3:5" ht="12.75">
      <c r="C204" s="4" t="s">
        <v>286</v>
      </c>
      <c r="D204" s="4" t="s">
        <v>316</v>
      </c>
      <c r="E204" s="4" t="s">
        <v>776</v>
      </c>
    </row>
    <row r="205" spans="3:5" ht="12.75">
      <c r="C205" s="4" t="s">
        <v>317</v>
      </c>
      <c r="D205" s="4" t="s">
        <v>58</v>
      </c>
      <c r="E205" s="4" t="s">
        <v>775</v>
      </c>
    </row>
    <row r="206" spans="3:5" ht="12.75">
      <c r="C206" s="4" t="s">
        <v>318</v>
      </c>
      <c r="D206" s="4" t="s">
        <v>136</v>
      </c>
      <c r="E206" s="4" t="s">
        <v>775</v>
      </c>
    </row>
    <row r="207" spans="3:5" ht="12.75">
      <c r="C207" s="4" t="s">
        <v>319</v>
      </c>
      <c r="D207" s="4" t="s">
        <v>136</v>
      </c>
      <c r="E207" s="4" t="s">
        <v>775</v>
      </c>
    </row>
    <row r="208" spans="3:5" ht="12.75">
      <c r="C208" s="4" t="s">
        <v>794</v>
      </c>
      <c r="D208" s="4" t="s">
        <v>360</v>
      </c>
      <c r="E208" s="4" t="s">
        <v>775</v>
      </c>
    </row>
    <row r="209" spans="3:5" ht="12.75">
      <c r="C209" s="4" t="s">
        <v>321</v>
      </c>
      <c r="D209" s="4" t="s">
        <v>360</v>
      </c>
      <c r="E209" s="4" t="s">
        <v>775</v>
      </c>
    </row>
    <row r="210" spans="3:5" ht="12.75">
      <c r="C210" s="4" t="s">
        <v>795</v>
      </c>
      <c r="D210" s="4" t="s">
        <v>361</v>
      </c>
      <c r="E210" s="4" t="s">
        <v>775</v>
      </c>
    </row>
    <row r="211" spans="3:5" ht="12.75">
      <c r="C211" s="4" t="s">
        <v>322</v>
      </c>
      <c r="D211" s="4" t="s">
        <v>295</v>
      </c>
      <c r="E211" s="4" t="s">
        <v>774</v>
      </c>
    </row>
    <row r="212" spans="3:5" ht="12.75">
      <c r="C212" s="4" t="s">
        <v>845</v>
      </c>
      <c r="D212" s="4" t="s">
        <v>136</v>
      </c>
      <c r="E212" s="4" t="s">
        <v>785</v>
      </c>
    </row>
    <row r="213" spans="3:5" ht="12.75">
      <c r="C213" s="4" t="s">
        <v>323</v>
      </c>
      <c r="D213" s="4" t="s">
        <v>362</v>
      </c>
      <c r="E213" s="4" t="s">
        <v>776</v>
      </c>
    </row>
    <row r="214" spans="3:5" ht="12.75">
      <c r="C214" s="4" t="s">
        <v>324</v>
      </c>
      <c r="D214" s="4" t="s">
        <v>212</v>
      </c>
      <c r="E214" s="4" t="s">
        <v>775</v>
      </c>
    </row>
    <row r="215" spans="3:5" ht="12.75">
      <c r="C215" s="4" t="s">
        <v>325</v>
      </c>
      <c r="D215" s="4" t="s">
        <v>295</v>
      </c>
      <c r="E215" s="4" t="s">
        <v>776</v>
      </c>
    </row>
    <row r="216" spans="3:5" ht="12.75">
      <c r="C216" s="4" t="s">
        <v>326</v>
      </c>
      <c r="D216" s="4" t="s">
        <v>363</v>
      </c>
      <c r="E216" s="4" t="s">
        <v>776</v>
      </c>
    </row>
    <row r="217" spans="3:5" ht="12.75">
      <c r="C217" s="4" t="s">
        <v>327</v>
      </c>
      <c r="D217" s="4" t="s">
        <v>364</v>
      </c>
      <c r="E217" s="4" t="s">
        <v>776</v>
      </c>
    </row>
    <row r="218" spans="3:5" ht="12.75">
      <c r="C218" s="4" t="s">
        <v>328</v>
      </c>
      <c r="D218" s="4" t="s">
        <v>365</v>
      </c>
      <c r="E218" s="4" t="s">
        <v>776</v>
      </c>
    </row>
    <row r="219" spans="3:5" ht="12.75">
      <c r="C219" s="4" t="s">
        <v>846</v>
      </c>
      <c r="D219" s="4" t="s">
        <v>366</v>
      </c>
      <c r="E219" s="4" t="s">
        <v>776</v>
      </c>
    </row>
    <row r="220" spans="3:5" ht="12.75">
      <c r="C220" s="4" t="s">
        <v>329</v>
      </c>
      <c r="D220" s="4" t="s">
        <v>367</v>
      </c>
      <c r="E220" s="4" t="s">
        <v>776</v>
      </c>
    </row>
    <row r="221" spans="3:5" ht="12.75">
      <c r="C221" s="4" t="s">
        <v>847</v>
      </c>
      <c r="D221" s="4" t="s">
        <v>153</v>
      </c>
      <c r="E221" s="4" t="s">
        <v>785</v>
      </c>
    </row>
    <row r="222" spans="3:5" ht="12.75">
      <c r="C222" s="4" t="s">
        <v>330</v>
      </c>
      <c r="D222" s="4" t="s">
        <v>368</v>
      </c>
      <c r="E222" s="4" t="s">
        <v>774</v>
      </c>
    </row>
    <row r="223" spans="3:5" ht="12.75">
      <c r="C223" s="4" t="s">
        <v>331</v>
      </c>
      <c r="D223" s="4" t="s">
        <v>369</v>
      </c>
      <c r="E223" s="4" t="s">
        <v>774</v>
      </c>
    </row>
    <row r="224" spans="3:5" ht="12.75">
      <c r="C224" s="4" t="s">
        <v>332</v>
      </c>
      <c r="D224" s="4" t="s">
        <v>370</v>
      </c>
      <c r="E224" s="4" t="s">
        <v>775</v>
      </c>
    </row>
    <row r="225" spans="3:5" ht="12.75">
      <c r="C225" s="4" t="s">
        <v>800</v>
      </c>
      <c r="D225" s="4" t="s">
        <v>56</v>
      </c>
      <c r="E225" s="4" t="s">
        <v>775</v>
      </c>
    </row>
    <row r="226" spans="3:5" ht="12.75">
      <c r="C226" s="4" t="s">
        <v>333</v>
      </c>
      <c r="D226" s="4" t="s">
        <v>128</v>
      </c>
      <c r="E226" s="4" t="s">
        <v>775</v>
      </c>
    </row>
    <row r="227" spans="3:5" ht="12.75">
      <c r="C227" s="4" t="s">
        <v>334</v>
      </c>
      <c r="D227" s="4" t="s">
        <v>125</v>
      </c>
      <c r="E227" s="4" t="s">
        <v>775</v>
      </c>
    </row>
    <row r="228" spans="3:5" ht="12.75">
      <c r="C228" s="4" t="s">
        <v>335</v>
      </c>
      <c r="D228" s="4" t="s">
        <v>371</v>
      </c>
      <c r="E228" s="4" t="s">
        <v>776</v>
      </c>
    </row>
    <row r="229" spans="3:5" ht="12.75">
      <c r="C229" s="4" t="s">
        <v>336</v>
      </c>
      <c r="D229" s="4" t="s">
        <v>126</v>
      </c>
      <c r="E229" s="4" t="s">
        <v>776</v>
      </c>
    </row>
    <row r="230" spans="3:5" ht="12.75">
      <c r="C230" s="4" t="s">
        <v>802</v>
      </c>
      <c r="D230" s="4" t="s">
        <v>372</v>
      </c>
      <c r="E230" s="4" t="s">
        <v>775</v>
      </c>
    </row>
    <row r="231" spans="3:5" ht="12.75">
      <c r="C231" s="4" t="s">
        <v>337</v>
      </c>
      <c r="D231" s="4" t="s">
        <v>373</v>
      </c>
      <c r="E231" s="4" t="s">
        <v>776</v>
      </c>
    </row>
    <row r="232" spans="3:5" ht="12.75">
      <c r="C232" s="4" t="s">
        <v>338</v>
      </c>
      <c r="D232" s="4" t="s">
        <v>848</v>
      </c>
      <c r="E232" s="4" t="s">
        <v>776</v>
      </c>
    </row>
    <row r="233" spans="3:5" ht="12.75">
      <c r="C233" s="4" t="s">
        <v>339</v>
      </c>
      <c r="D233" s="4" t="s">
        <v>374</v>
      </c>
      <c r="E233" s="4" t="s">
        <v>776</v>
      </c>
    </row>
    <row r="234" spans="3:5" ht="12.75">
      <c r="C234" s="4" t="s">
        <v>340</v>
      </c>
      <c r="D234" s="4" t="s">
        <v>375</v>
      </c>
      <c r="E234" s="4" t="s">
        <v>776</v>
      </c>
    </row>
    <row r="235" spans="3:5" ht="12.75">
      <c r="C235" s="4" t="s">
        <v>341</v>
      </c>
      <c r="D235" s="4" t="s">
        <v>376</v>
      </c>
      <c r="E235" s="4" t="s">
        <v>776</v>
      </c>
    </row>
    <row r="236" spans="3:5" ht="12.75">
      <c r="C236" s="4" t="s">
        <v>342</v>
      </c>
      <c r="D236" s="4" t="s">
        <v>377</v>
      </c>
      <c r="E236" s="4" t="s">
        <v>776</v>
      </c>
    </row>
    <row r="237" spans="3:5" ht="12.75">
      <c r="C237" s="4" t="s">
        <v>343</v>
      </c>
      <c r="D237" s="4" t="s">
        <v>378</v>
      </c>
      <c r="E237" s="4" t="s">
        <v>776</v>
      </c>
    </row>
    <row r="238" spans="3:5" ht="12.75">
      <c r="C238" s="4" t="s">
        <v>344</v>
      </c>
      <c r="D238" s="4" t="s">
        <v>379</v>
      </c>
      <c r="E238" s="4" t="s">
        <v>776</v>
      </c>
    </row>
    <row r="239" spans="3:5" ht="12.75">
      <c r="C239" s="4" t="s">
        <v>345</v>
      </c>
      <c r="D239" s="4" t="s">
        <v>380</v>
      </c>
      <c r="E239" s="4" t="s">
        <v>776</v>
      </c>
    </row>
    <row r="240" spans="3:5" ht="12.75">
      <c r="C240" s="4" t="s">
        <v>346</v>
      </c>
      <c r="D240" s="4" t="s">
        <v>240</v>
      </c>
      <c r="E240" s="4" t="s">
        <v>776</v>
      </c>
    </row>
    <row r="241" spans="3:5" ht="12.75">
      <c r="C241" s="4" t="s">
        <v>347</v>
      </c>
      <c r="D241" s="4" t="s">
        <v>381</v>
      </c>
      <c r="E241" s="4" t="s">
        <v>776</v>
      </c>
    </row>
    <row r="242" spans="3:5" ht="12.75">
      <c r="C242" s="4" t="s">
        <v>348</v>
      </c>
      <c r="D242" s="4" t="s">
        <v>382</v>
      </c>
      <c r="E242" s="4" t="s">
        <v>775</v>
      </c>
    </row>
    <row r="243" spans="3:5" ht="12.75">
      <c r="C243" s="4" t="s">
        <v>349</v>
      </c>
      <c r="D243" s="4" t="s">
        <v>383</v>
      </c>
      <c r="E243" s="4" t="s">
        <v>774</v>
      </c>
    </row>
    <row r="244" spans="3:5" ht="12.75">
      <c r="C244" s="4" t="s">
        <v>350</v>
      </c>
      <c r="D244" s="4" t="s">
        <v>384</v>
      </c>
      <c r="E244" s="4" t="s">
        <v>776</v>
      </c>
    </row>
    <row r="245" spans="3:5" ht="12.75">
      <c r="C245" s="4" t="s">
        <v>351</v>
      </c>
      <c r="D245" s="4" t="s">
        <v>385</v>
      </c>
      <c r="E245" s="4" t="s">
        <v>776</v>
      </c>
    </row>
    <row r="246" spans="3:5" ht="12.75">
      <c r="C246" s="4" t="s">
        <v>352</v>
      </c>
      <c r="D246" s="4" t="s">
        <v>386</v>
      </c>
      <c r="E246" s="4" t="s">
        <v>775</v>
      </c>
    </row>
    <row r="247" spans="3:5" ht="12.75">
      <c r="C247" s="4" t="s">
        <v>353</v>
      </c>
      <c r="D247" s="4" t="s">
        <v>387</v>
      </c>
      <c r="E247" s="4" t="s">
        <v>776</v>
      </c>
    </row>
    <row r="248" spans="3:5" ht="12.75">
      <c r="C248" s="4" t="s">
        <v>354</v>
      </c>
      <c r="D248" s="4" t="s">
        <v>153</v>
      </c>
      <c r="E248" s="4" t="s">
        <v>775</v>
      </c>
    </row>
    <row r="249" spans="3:5" ht="12.75">
      <c r="C249" s="4" t="s">
        <v>355</v>
      </c>
      <c r="D249" s="4" t="s">
        <v>388</v>
      </c>
      <c r="E249" s="4" t="s">
        <v>775</v>
      </c>
    </row>
    <row r="250" spans="3:5" ht="12.75">
      <c r="C250" s="4" t="s">
        <v>356</v>
      </c>
      <c r="D250" s="4" t="s">
        <v>388</v>
      </c>
      <c r="E250" s="4" t="s">
        <v>776</v>
      </c>
    </row>
    <row r="251" spans="3:5" ht="12.75">
      <c r="C251" s="4" t="s">
        <v>357</v>
      </c>
      <c r="D251" s="4" t="s">
        <v>388</v>
      </c>
      <c r="E251" s="4" t="s">
        <v>776</v>
      </c>
    </row>
    <row r="252" spans="3:5" ht="12.75">
      <c r="C252" s="4" t="s">
        <v>358</v>
      </c>
      <c r="D252" s="4" t="s">
        <v>389</v>
      </c>
      <c r="E252" s="4" t="s">
        <v>775</v>
      </c>
    </row>
    <row r="253" spans="3:5" ht="12.75">
      <c r="C253" s="4" t="s">
        <v>390</v>
      </c>
      <c r="D253" s="4" t="s">
        <v>62</v>
      </c>
      <c r="E253" s="4" t="s">
        <v>774</v>
      </c>
    </row>
    <row r="254" spans="3:5" ht="12.75">
      <c r="C254" s="4" t="s">
        <v>391</v>
      </c>
      <c r="D254" s="4" t="s">
        <v>425</v>
      </c>
      <c r="E254" s="4" t="s">
        <v>774</v>
      </c>
    </row>
    <row r="255" spans="3:5" ht="12.75">
      <c r="C255" s="4" t="s">
        <v>392</v>
      </c>
      <c r="D255" s="4" t="s">
        <v>426</v>
      </c>
      <c r="E255" s="4" t="s">
        <v>776</v>
      </c>
    </row>
    <row r="256" spans="3:5" ht="12.75">
      <c r="C256" s="4" t="s">
        <v>393</v>
      </c>
      <c r="D256" s="4" t="s">
        <v>427</v>
      </c>
      <c r="E256" s="4" t="s">
        <v>776</v>
      </c>
    </row>
    <row r="257" spans="3:5" ht="12.75">
      <c r="C257" s="4" t="s">
        <v>394</v>
      </c>
      <c r="D257" s="4" t="s">
        <v>137</v>
      </c>
      <c r="E257" s="4" t="s">
        <v>775</v>
      </c>
    </row>
    <row r="258" spans="3:5" ht="12.75">
      <c r="C258" s="4" t="s">
        <v>395</v>
      </c>
      <c r="D258" s="4" t="s">
        <v>428</v>
      </c>
      <c r="E258" s="4" t="s">
        <v>774</v>
      </c>
    </row>
    <row r="259" spans="3:5" ht="12.75">
      <c r="C259" s="4" t="s">
        <v>396</v>
      </c>
      <c r="D259" s="4" t="s">
        <v>215</v>
      </c>
      <c r="E259" s="4" t="s">
        <v>775</v>
      </c>
    </row>
    <row r="260" spans="3:5" ht="12.75">
      <c r="C260" s="4" t="s">
        <v>397</v>
      </c>
      <c r="D260" s="4" t="s">
        <v>429</v>
      </c>
      <c r="E260" s="4" t="s">
        <v>776</v>
      </c>
    </row>
    <row r="261" spans="3:5" ht="12.75">
      <c r="C261" s="4" t="s">
        <v>398</v>
      </c>
      <c r="D261" s="4" t="s">
        <v>430</v>
      </c>
      <c r="E261" s="4" t="s">
        <v>776</v>
      </c>
    </row>
    <row r="262" spans="3:5" ht="12.75">
      <c r="C262" s="4" t="s">
        <v>399</v>
      </c>
      <c r="D262" s="4" t="s">
        <v>214</v>
      </c>
      <c r="E262" s="4" t="s">
        <v>776</v>
      </c>
    </row>
    <row r="263" spans="3:5" ht="12.75">
      <c r="C263" s="4" t="s">
        <v>807</v>
      </c>
      <c r="D263" s="4" t="s">
        <v>297</v>
      </c>
      <c r="E263" s="4" t="s">
        <v>774</v>
      </c>
    </row>
    <row r="264" spans="3:5" ht="12.75">
      <c r="C264" s="4" t="s">
        <v>400</v>
      </c>
      <c r="D264" s="4" t="s">
        <v>431</v>
      </c>
      <c r="E264" s="4" t="s">
        <v>774</v>
      </c>
    </row>
    <row r="265" spans="3:5" ht="12.75">
      <c r="C265" s="4" t="s">
        <v>401</v>
      </c>
      <c r="D265" s="4" t="s">
        <v>377</v>
      </c>
      <c r="E265" s="4" t="s">
        <v>776</v>
      </c>
    </row>
    <row r="266" spans="3:5" ht="12.75">
      <c r="C266" s="4" t="s">
        <v>402</v>
      </c>
      <c r="D266" s="4" t="s">
        <v>313</v>
      </c>
      <c r="E266" s="4" t="s">
        <v>776</v>
      </c>
    </row>
    <row r="267" spans="3:5" ht="12.75">
      <c r="C267" s="4" t="s">
        <v>403</v>
      </c>
      <c r="D267" s="4" t="s">
        <v>432</v>
      </c>
      <c r="E267" s="4" t="s">
        <v>776</v>
      </c>
    </row>
    <row r="268" spans="3:5" ht="12.75">
      <c r="C268" s="4" t="s">
        <v>404</v>
      </c>
      <c r="D268" s="4" t="s">
        <v>433</v>
      </c>
      <c r="E268" s="4" t="s">
        <v>776</v>
      </c>
    </row>
    <row r="269" spans="3:5" ht="12.75">
      <c r="C269" s="4" t="s">
        <v>405</v>
      </c>
      <c r="D269" s="4" t="s">
        <v>434</v>
      </c>
      <c r="E269" s="4" t="s">
        <v>776</v>
      </c>
    </row>
    <row r="270" spans="3:5" ht="12.75">
      <c r="C270" s="4" t="s">
        <v>406</v>
      </c>
      <c r="D270" s="4" t="s">
        <v>435</v>
      </c>
      <c r="E270" s="4" t="s">
        <v>776</v>
      </c>
    </row>
    <row r="271" spans="3:5" ht="12.75">
      <c r="C271" s="4" t="s">
        <v>407</v>
      </c>
      <c r="D271" s="4" t="s">
        <v>436</v>
      </c>
      <c r="E271" s="4" t="s">
        <v>775</v>
      </c>
    </row>
    <row r="272" spans="3:5" ht="12.75">
      <c r="C272" s="4" t="s">
        <v>408</v>
      </c>
      <c r="D272" s="4" t="s">
        <v>437</v>
      </c>
      <c r="E272" s="4" t="s">
        <v>774</v>
      </c>
    </row>
    <row r="273" spans="3:5" ht="12.75">
      <c r="C273" s="4" t="s">
        <v>849</v>
      </c>
      <c r="D273" s="4" t="s">
        <v>53</v>
      </c>
      <c r="E273" s="4" t="s">
        <v>774</v>
      </c>
    </row>
    <row r="274" spans="3:5" ht="12.75">
      <c r="C274" s="4" t="s">
        <v>850</v>
      </c>
      <c r="D274" s="4" t="s">
        <v>438</v>
      </c>
      <c r="E274" s="4" t="s">
        <v>774</v>
      </c>
    </row>
    <row r="275" spans="3:5" ht="12.75">
      <c r="C275" s="4" t="s">
        <v>851</v>
      </c>
      <c r="D275" s="4" t="s">
        <v>439</v>
      </c>
      <c r="E275" s="4" t="s">
        <v>774</v>
      </c>
    </row>
    <row r="276" spans="3:5" ht="12.75">
      <c r="C276" s="4" t="s">
        <v>409</v>
      </c>
      <c r="D276" s="4" t="s">
        <v>440</v>
      </c>
      <c r="E276" s="4" t="s">
        <v>776</v>
      </c>
    </row>
    <row r="277" spans="3:5" ht="12.75">
      <c r="C277" s="4" t="s">
        <v>410</v>
      </c>
      <c r="D277" s="4" t="s">
        <v>441</v>
      </c>
      <c r="E277" s="4" t="s">
        <v>774</v>
      </c>
    </row>
    <row r="278" spans="3:5" ht="12.75">
      <c r="C278" s="4" t="s">
        <v>411</v>
      </c>
      <c r="D278" s="4" t="s">
        <v>215</v>
      </c>
      <c r="E278" s="4" t="s">
        <v>776</v>
      </c>
    </row>
    <row r="279" spans="3:5" ht="12.75">
      <c r="C279" s="4" t="s">
        <v>809</v>
      </c>
      <c r="D279" s="4" t="s">
        <v>387</v>
      </c>
      <c r="E279" s="4" t="s">
        <v>774</v>
      </c>
    </row>
    <row r="280" spans="3:5" ht="12.75">
      <c r="C280" s="4" t="s">
        <v>852</v>
      </c>
      <c r="D280" s="4" t="s">
        <v>311</v>
      </c>
      <c r="E280" s="4" t="s">
        <v>776</v>
      </c>
    </row>
    <row r="281" spans="3:5" ht="12.75">
      <c r="C281" s="4" t="s">
        <v>412</v>
      </c>
      <c r="D281" s="4" t="s">
        <v>442</v>
      </c>
      <c r="E281" s="4" t="s">
        <v>774</v>
      </c>
    </row>
    <row r="282" spans="3:5" ht="12.75">
      <c r="C282" s="4" t="s">
        <v>811</v>
      </c>
      <c r="D282" s="4" t="s">
        <v>443</v>
      </c>
      <c r="E282" s="4" t="s">
        <v>776</v>
      </c>
    </row>
    <row r="283" spans="3:5" ht="12.75">
      <c r="C283" s="4" t="s">
        <v>414</v>
      </c>
      <c r="D283" s="4" t="s">
        <v>444</v>
      </c>
      <c r="E283" s="4" t="s">
        <v>774</v>
      </c>
    </row>
    <row r="284" spans="3:5" ht="12.75">
      <c r="C284" s="4" t="s">
        <v>415</v>
      </c>
      <c r="D284" s="4" t="s">
        <v>303</v>
      </c>
      <c r="E284" s="4" t="s">
        <v>776</v>
      </c>
    </row>
    <row r="285" spans="3:5" ht="12.75">
      <c r="C285" s="4" t="s">
        <v>416</v>
      </c>
      <c r="D285" s="4" t="s">
        <v>445</v>
      </c>
      <c r="E285" s="4" t="s">
        <v>776</v>
      </c>
    </row>
    <row r="286" spans="3:5" ht="12.75">
      <c r="C286" s="4" t="s">
        <v>812</v>
      </c>
      <c r="D286" s="4" t="s">
        <v>446</v>
      </c>
      <c r="E286" s="4" t="s">
        <v>775</v>
      </c>
    </row>
    <row r="287" spans="3:5" ht="12.75">
      <c r="C287" s="4" t="s">
        <v>813</v>
      </c>
      <c r="D287" s="4" t="s">
        <v>429</v>
      </c>
      <c r="E287" s="4" t="s">
        <v>776</v>
      </c>
    </row>
    <row r="288" spans="3:5" ht="12.75">
      <c r="C288" s="4" t="s">
        <v>417</v>
      </c>
      <c r="D288" s="4" t="s">
        <v>313</v>
      </c>
      <c r="E288" s="4" t="s">
        <v>775</v>
      </c>
    </row>
    <row r="289" spans="3:5" ht="12.75">
      <c r="C289" s="4" t="s">
        <v>418</v>
      </c>
      <c r="D289" s="4" t="s">
        <v>446</v>
      </c>
      <c r="E289" s="4" t="s">
        <v>776</v>
      </c>
    </row>
    <row r="290" spans="3:5" ht="12.75">
      <c r="C290" s="4" t="s">
        <v>419</v>
      </c>
      <c r="D290" s="4" t="s">
        <v>447</v>
      </c>
      <c r="E290" s="4" t="s">
        <v>775</v>
      </c>
    </row>
    <row r="291" spans="3:5" ht="12.75">
      <c r="C291" s="4" t="s">
        <v>420</v>
      </c>
      <c r="D291" s="4" t="s">
        <v>448</v>
      </c>
      <c r="E291" s="4" t="s">
        <v>775</v>
      </c>
    </row>
    <row r="292" spans="3:5" ht="12.75">
      <c r="C292" s="4" t="s">
        <v>421</v>
      </c>
      <c r="D292" s="4" t="s">
        <v>374</v>
      </c>
      <c r="E292" s="4" t="s">
        <v>776</v>
      </c>
    </row>
    <row r="293" spans="3:5" ht="12.75">
      <c r="C293" s="4" t="s">
        <v>815</v>
      </c>
      <c r="D293" s="4" t="s">
        <v>368</v>
      </c>
      <c r="E293" s="4" t="s">
        <v>775</v>
      </c>
    </row>
    <row r="294" spans="3:5" ht="12.75">
      <c r="C294" s="4" t="s">
        <v>816</v>
      </c>
      <c r="D294" s="4" t="s">
        <v>368</v>
      </c>
      <c r="E294" s="4" t="s">
        <v>776</v>
      </c>
    </row>
    <row r="295" spans="3:5" ht="12.75">
      <c r="C295" s="4" t="s">
        <v>423</v>
      </c>
      <c r="D295" s="4" t="s">
        <v>368</v>
      </c>
      <c r="E295" s="4" t="s">
        <v>775</v>
      </c>
    </row>
    <row r="296" spans="3:5" ht="12.75">
      <c r="C296" s="4" t="s">
        <v>853</v>
      </c>
      <c r="D296" s="4" t="s">
        <v>56</v>
      </c>
      <c r="E296" s="4" t="s">
        <v>774</v>
      </c>
    </row>
    <row r="297" spans="3:5" ht="12.75">
      <c r="C297" s="4" t="s">
        <v>424</v>
      </c>
      <c r="D297" s="4" t="s">
        <v>140</v>
      </c>
      <c r="E297" s="4" t="s">
        <v>774</v>
      </c>
    </row>
    <row r="298" spans="3:5" ht="12.75">
      <c r="C298" s="4" t="s">
        <v>854</v>
      </c>
      <c r="D298" s="4" t="s">
        <v>380</v>
      </c>
      <c r="E298" s="4" t="s">
        <v>776</v>
      </c>
    </row>
    <row r="299" spans="3:5" ht="12.75">
      <c r="C299" s="4" t="s">
        <v>449</v>
      </c>
      <c r="D299" s="4" t="s">
        <v>142</v>
      </c>
      <c r="E299" s="4" t="s">
        <v>775</v>
      </c>
    </row>
    <row r="300" spans="3:5" ht="12.75">
      <c r="C300" s="4" t="s">
        <v>450</v>
      </c>
      <c r="D300" s="4" t="s">
        <v>494</v>
      </c>
      <c r="E300" s="4" t="s">
        <v>776</v>
      </c>
    </row>
    <row r="301" spans="3:5" ht="12.75">
      <c r="C301" s="4" t="s">
        <v>451</v>
      </c>
      <c r="D301" s="4" t="s">
        <v>240</v>
      </c>
      <c r="E301" s="4" t="s">
        <v>776</v>
      </c>
    </row>
    <row r="302" spans="3:5" ht="12.75">
      <c r="C302" s="4" t="s">
        <v>452</v>
      </c>
      <c r="D302" s="4" t="s">
        <v>369</v>
      </c>
      <c r="E302" s="4" t="s">
        <v>775</v>
      </c>
    </row>
    <row r="303" spans="3:5" ht="12.75">
      <c r="C303" s="4" t="s">
        <v>453</v>
      </c>
      <c r="D303" s="4" t="s">
        <v>495</v>
      </c>
      <c r="E303" s="4" t="s">
        <v>776</v>
      </c>
    </row>
    <row r="304" spans="3:5" ht="12.75">
      <c r="C304" s="4" t="s">
        <v>855</v>
      </c>
      <c r="D304" s="4" t="s">
        <v>146</v>
      </c>
      <c r="E304" s="4" t="s">
        <v>776</v>
      </c>
    </row>
    <row r="305" spans="3:5" ht="12.75">
      <c r="C305" s="4" t="s">
        <v>454</v>
      </c>
      <c r="D305" s="4" t="s">
        <v>496</v>
      </c>
      <c r="E305" s="4" t="s">
        <v>776</v>
      </c>
    </row>
    <row r="306" spans="3:5" ht="12.75">
      <c r="C306" s="4" t="s">
        <v>455</v>
      </c>
      <c r="D306" s="4" t="s">
        <v>497</v>
      </c>
      <c r="E306" s="4" t="s">
        <v>776</v>
      </c>
    </row>
    <row r="307" spans="3:5" ht="12.75">
      <c r="C307" s="4" t="s">
        <v>456</v>
      </c>
      <c r="D307" s="4" t="s">
        <v>60</v>
      </c>
      <c r="E307" s="4" t="s">
        <v>774</v>
      </c>
    </row>
    <row r="308" spans="3:5" ht="12.75">
      <c r="C308" s="4" t="s">
        <v>457</v>
      </c>
      <c r="D308" s="4" t="s">
        <v>498</v>
      </c>
      <c r="E308" s="4" t="s">
        <v>776</v>
      </c>
    </row>
    <row r="309" spans="3:5" ht="12.75">
      <c r="C309" s="4" t="s">
        <v>458</v>
      </c>
      <c r="D309" s="4" t="s">
        <v>499</v>
      </c>
      <c r="E309" s="4" t="s">
        <v>776</v>
      </c>
    </row>
    <row r="310" spans="3:5" ht="12.75">
      <c r="C310" s="4" t="s">
        <v>459</v>
      </c>
      <c r="D310" s="4" t="s">
        <v>82</v>
      </c>
      <c r="E310" s="4" t="s">
        <v>776</v>
      </c>
    </row>
    <row r="311" spans="3:5" ht="12.75">
      <c r="C311" s="4" t="s">
        <v>460</v>
      </c>
      <c r="D311" s="4" t="s">
        <v>500</v>
      </c>
      <c r="E311" s="4" t="s">
        <v>776</v>
      </c>
    </row>
    <row r="312" spans="3:5" ht="12.75">
      <c r="C312" s="4" t="s">
        <v>461</v>
      </c>
      <c r="D312" s="4" t="s">
        <v>501</v>
      </c>
      <c r="E312" s="4" t="s">
        <v>776</v>
      </c>
    </row>
    <row r="313" spans="3:5" ht="12.75">
      <c r="C313" s="4" t="s">
        <v>856</v>
      </c>
      <c r="D313" s="4" t="s">
        <v>56</v>
      </c>
      <c r="E313" s="4" t="s">
        <v>785</v>
      </c>
    </row>
    <row r="314" spans="3:5" ht="12.75">
      <c r="C314" s="4" t="s">
        <v>462</v>
      </c>
      <c r="D314" s="4" t="s">
        <v>502</v>
      </c>
      <c r="E314" s="4" t="s">
        <v>776</v>
      </c>
    </row>
    <row r="315" spans="3:5" ht="12.75">
      <c r="C315" s="4" t="s">
        <v>463</v>
      </c>
      <c r="D315" s="4" t="s">
        <v>503</v>
      </c>
      <c r="E315" s="4" t="s">
        <v>776</v>
      </c>
    </row>
    <row r="316" spans="3:5" ht="12.75">
      <c r="C316" s="4" t="s">
        <v>464</v>
      </c>
      <c r="D316" s="4" t="s">
        <v>504</v>
      </c>
      <c r="E316" s="4" t="s">
        <v>776</v>
      </c>
    </row>
    <row r="317" spans="3:5" ht="12.75">
      <c r="C317" s="4" t="s">
        <v>465</v>
      </c>
      <c r="D317" s="4" t="s">
        <v>216</v>
      </c>
      <c r="E317" s="4" t="s">
        <v>776</v>
      </c>
    </row>
    <row r="318" spans="3:5" ht="12.75">
      <c r="C318" s="4" t="s">
        <v>466</v>
      </c>
      <c r="D318" s="4" t="s">
        <v>505</v>
      </c>
      <c r="E318" s="4" t="s">
        <v>776</v>
      </c>
    </row>
    <row r="319" spans="3:5" ht="12.75">
      <c r="C319" s="4" t="s">
        <v>467</v>
      </c>
      <c r="D319" s="4" t="s">
        <v>295</v>
      </c>
      <c r="E319" s="4" t="s">
        <v>776</v>
      </c>
    </row>
    <row r="320" spans="3:5" ht="12.75">
      <c r="C320" s="4" t="s">
        <v>468</v>
      </c>
      <c r="D320" s="4" t="s">
        <v>506</v>
      </c>
      <c r="E320" s="4" t="s">
        <v>775</v>
      </c>
    </row>
    <row r="321" spans="3:5" ht="12.75">
      <c r="C321" s="4" t="s">
        <v>469</v>
      </c>
      <c r="D321" s="4" t="s">
        <v>388</v>
      </c>
      <c r="E321" s="4" t="s">
        <v>774</v>
      </c>
    </row>
    <row r="322" spans="3:5" ht="12.75">
      <c r="C322" s="4" t="s">
        <v>470</v>
      </c>
      <c r="D322" s="4" t="s">
        <v>239</v>
      </c>
      <c r="E322" s="4" t="s">
        <v>775</v>
      </c>
    </row>
    <row r="323" spans="3:5" ht="12.75">
      <c r="C323" s="4" t="s">
        <v>819</v>
      </c>
      <c r="D323" s="4" t="s">
        <v>507</v>
      </c>
      <c r="E323" s="4" t="s">
        <v>774</v>
      </c>
    </row>
    <row r="324" spans="3:5" ht="12.75">
      <c r="C324" s="4" t="s">
        <v>472</v>
      </c>
      <c r="D324" s="4" t="s">
        <v>58</v>
      </c>
      <c r="E324" s="4" t="s">
        <v>776</v>
      </c>
    </row>
    <row r="325" spans="3:5" ht="12.75">
      <c r="C325" s="4" t="s">
        <v>473</v>
      </c>
      <c r="D325" s="4" t="s">
        <v>497</v>
      </c>
      <c r="E325" s="4" t="s">
        <v>775</v>
      </c>
    </row>
    <row r="326" spans="3:5" ht="12.75">
      <c r="C326" s="4" t="s">
        <v>857</v>
      </c>
      <c r="D326" s="4" t="s">
        <v>290</v>
      </c>
      <c r="E326" s="4" t="s">
        <v>785</v>
      </c>
    </row>
    <row r="327" spans="3:5" ht="12.75">
      <c r="C327" s="4" t="s">
        <v>858</v>
      </c>
      <c r="D327" s="4" t="s">
        <v>220</v>
      </c>
      <c r="E327" s="4" t="s">
        <v>775</v>
      </c>
    </row>
    <row r="328" spans="3:5" ht="12.75">
      <c r="C328" s="4" t="s">
        <v>474</v>
      </c>
      <c r="D328" s="4" t="s">
        <v>374</v>
      </c>
      <c r="E328" s="4" t="s">
        <v>775</v>
      </c>
    </row>
    <row r="329" spans="3:5" ht="12.75">
      <c r="C329" s="4" t="s">
        <v>475</v>
      </c>
      <c r="D329" s="4" t="s">
        <v>509</v>
      </c>
      <c r="E329" s="4" t="s">
        <v>776</v>
      </c>
    </row>
    <row r="330" spans="3:5" ht="12.75">
      <c r="C330" s="4" t="s">
        <v>476</v>
      </c>
      <c r="D330" s="4" t="s">
        <v>510</v>
      </c>
      <c r="E330" s="4" t="s">
        <v>776</v>
      </c>
    </row>
    <row r="331" spans="3:5" ht="12.75">
      <c r="C331" s="4" t="s">
        <v>477</v>
      </c>
      <c r="D331" s="4" t="s">
        <v>511</v>
      </c>
      <c r="E331" s="4" t="s">
        <v>776</v>
      </c>
    </row>
    <row r="332" spans="3:5" ht="12.75">
      <c r="C332" s="4" t="s">
        <v>478</v>
      </c>
      <c r="D332" s="4" t="s">
        <v>438</v>
      </c>
      <c r="E332" s="4" t="s">
        <v>776</v>
      </c>
    </row>
    <row r="333" spans="3:5" ht="12.75">
      <c r="C333" s="4" t="s">
        <v>479</v>
      </c>
      <c r="D333" s="4" t="s">
        <v>61</v>
      </c>
      <c r="E333" s="4" t="s">
        <v>774</v>
      </c>
    </row>
    <row r="334" spans="3:5" ht="12.75">
      <c r="C334" s="4" t="s">
        <v>480</v>
      </c>
      <c r="D334" s="4" t="s">
        <v>512</v>
      </c>
      <c r="E334" s="4" t="s">
        <v>776</v>
      </c>
    </row>
    <row r="335" spans="3:5" ht="12.75">
      <c r="C335" s="4" t="s">
        <v>481</v>
      </c>
      <c r="D335" s="4" t="s">
        <v>513</v>
      </c>
      <c r="E335" s="4" t="s">
        <v>774</v>
      </c>
    </row>
    <row r="336" spans="3:5" ht="12.75">
      <c r="C336" s="4" t="s">
        <v>482</v>
      </c>
      <c r="D336" s="4" t="s">
        <v>514</v>
      </c>
      <c r="E336" s="4" t="s">
        <v>776</v>
      </c>
    </row>
    <row r="337" spans="3:5" ht="12.75">
      <c r="C337" s="4" t="s">
        <v>483</v>
      </c>
      <c r="D337" s="4" t="s">
        <v>429</v>
      </c>
      <c r="E337" s="4" t="s">
        <v>775</v>
      </c>
    </row>
    <row r="338" spans="3:5" ht="12.75">
      <c r="C338" s="4" t="s">
        <v>484</v>
      </c>
      <c r="D338" s="4" t="s">
        <v>515</v>
      </c>
      <c r="E338" s="4" t="s">
        <v>776</v>
      </c>
    </row>
    <row r="339" spans="3:5" ht="12.75">
      <c r="C339" s="4" t="s">
        <v>485</v>
      </c>
      <c r="D339" s="4" t="s">
        <v>516</v>
      </c>
      <c r="E339" s="4" t="s">
        <v>775</v>
      </c>
    </row>
    <row r="340" spans="3:5" ht="12.75">
      <c r="C340" s="4" t="s">
        <v>486</v>
      </c>
      <c r="D340" s="4" t="s">
        <v>517</v>
      </c>
      <c r="E340" s="4" t="s">
        <v>776</v>
      </c>
    </row>
    <row r="341" spans="3:5" ht="12.75">
      <c r="C341" s="4" t="s">
        <v>487</v>
      </c>
      <c r="D341" s="4" t="s">
        <v>518</v>
      </c>
      <c r="E341" s="4" t="s">
        <v>776</v>
      </c>
    </row>
    <row r="342" spans="3:5" ht="12.75">
      <c r="C342" s="4" t="s">
        <v>488</v>
      </c>
      <c r="D342" s="4" t="s">
        <v>513</v>
      </c>
      <c r="E342" s="4" t="s">
        <v>776</v>
      </c>
    </row>
    <row r="343" spans="3:5" ht="12.75">
      <c r="C343" s="4" t="s">
        <v>489</v>
      </c>
      <c r="D343" s="4" t="s">
        <v>519</v>
      </c>
      <c r="E343" s="4" t="s">
        <v>776</v>
      </c>
    </row>
    <row r="344" spans="3:5" ht="12.75">
      <c r="C344" s="4" t="s">
        <v>490</v>
      </c>
      <c r="D344" s="4" t="s">
        <v>520</v>
      </c>
      <c r="E344" s="4" t="s">
        <v>776</v>
      </c>
    </row>
    <row r="345" spans="3:5" ht="12.75">
      <c r="C345" s="4" t="s">
        <v>491</v>
      </c>
      <c r="D345" s="4" t="s">
        <v>232</v>
      </c>
      <c r="E345" s="4" t="s">
        <v>776</v>
      </c>
    </row>
    <row r="346" spans="3:5" ht="12.75">
      <c r="C346" s="4" t="s">
        <v>492</v>
      </c>
      <c r="D346" s="4" t="s">
        <v>138</v>
      </c>
      <c r="E346" s="4" t="s">
        <v>775</v>
      </c>
    </row>
    <row r="347" spans="3:5" ht="12.75">
      <c r="C347" s="4" t="s">
        <v>493</v>
      </c>
      <c r="D347" s="4" t="s">
        <v>52</v>
      </c>
      <c r="E347" s="4" t="s">
        <v>776</v>
      </c>
    </row>
    <row r="348" spans="3:5" ht="12.75">
      <c r="C348" s="4" t="s">
        <v>521</v>
      </c>
      <c r="D348" s="4" t="s">
        <v>303</v>
      </c>
      <c r="E348" s="4" t="s">
        <v>774</v>
      </c>
    </row>
    <row r="349" spans="3:5" ht="12.75">
      <c r="C349" s="4" t="s">
        <v>522</v>
      </c>
      <c r="D349" s="4" t="s">
        <v>561</v>
      </c>
      <c r="E349" s="4" t="s">
        <v>776</v>
      </c>
    </row>
    <row r="350" spans="3:5" ht="12.75">
      <c r="C350" s="4" t="s">
        <v>523</v>
      </c>
      <c r="D350" s="4" t="s">
        <v>562</v>
      </c>
      <c r="E350" s="4" t="s">
        <v>775</v>
      </c>
    </row>
    <row r="351" spans="3:5" ht="12.75">
      <c r="C351" s="4" t="s">
        <v>524</v>
      </c>
      <c r="D351" s="4" t="s">
        <v>563</v>
      </c>
      <c r="E351" s="4" t="s">
        <v>775</v>
      </c>
    </row>
    <row r="352" spans="3:5" ht="12.75">
      <c r="C352" s="4" t="s">
        <v>525</v>
      </c>
      <c r="D352" s="4" t="s">
        <v>76</v>
      </c>
      <c r="E352" s="4" t="s">
        <v>776</v>
      </c>
    </row>
    <row r="353" spans="3:5" ht="12.75">
      <c r="C353" s="4" t="s">
        <v>526</v>
      </c>
      <c r="D353" s="4" t="s">
        <v>564</v>
      </c>
      <c r="E353" s="4" t="s">
        <v>776</v>
      </c>
    </row>
    <row r="354" spans="3:5" ht="12.75">
      <c r="C354" s="4" t="s">
        <v>527</v>
      </c>
      <c r="D354" s="4" t="s">
        <v>565</v>
      </c>
      <c r="E354" s="4" t="s">
        <v>774</v>
      </c>
    </row>
    <row r="355" spans="3:5" ht="12.75">
      <c r="C355" s="4" t="s">
        <v>528</v>
      </c>
      <c r="D355" s="4" t="s">
        <v>566</v>
      </c>
      <c r="E355" s="4" t="s">
        <v>774</v>
      </c>
    </row>
    <row r="356" spans="3:5" ht="12.75">
      <c r="C356" s="4" t="s">
        <v>529</v>
      </c>
      <c r="D356" s="4" t="s">
        <v>125</v>
      </c>
      <c r="E356" s="4" t="s">
        <v>774</v>
      </c>
    </row>
    <row r="357" spans="3:5" ht="12.75">
      <c r="C357" s="4" t="s">
        <v>530</v>
      </c>
      <c r="D357" s="4" t="s">
        <v>567</v>
      </c>
      <c r="E357" s="4" t="s">
        <v>776</v>
      </c>
    </row>
    <row r="358" spans="3:5" ht="12.75">
      <c r="C358" s="4" t="s">
        <v>531</v>
      </c>
      <c r="D358" s="4" t="s">
        <v>296</v>
      </c>
      <c r="E358" s="4" t="s">
        <v>776</v>
      </c>
    </row>
    <row r="359" spans="3:5" ht="12.75">
      <c r="C359" s="4" t="s">
        <v>859</v>
      </c>
      <c r="D359" s="4" t="s">
        <v>568</v>
      </c>
      <c r="E359" s="4" t="s">
        <v>775</v>
      </c>
    </row>
    <row r="360" spans="3:5" ht="12.75">
      <c r="C360" s="4" t="s">
        <v>532</v>
      </c>
      <c r="D360" s="4" t="s">
        <v>569</v>
      </c>
      <c r="E360" s="4" t="s">
        <v>775</v>
      </c>
    </row>
    <row r="361" spans="3:5" ht="12.75">
      <c r="C361" s="4" t="s">
        <v>533</v>
      </c>
      <c r="D361" s="4" t="s">
        <v>313</v>
      </c>
      <c r="E361" s="4" t="s">
        <v>775</v>
      </c>
    </row>
    <row r="362" spans="3:5" ht="12.75">
      <c r="C362" s="4" t="s">
        <v>534</v>
      </c>
      <c r="D362" s="4" t="s">
        <v>502</v>
      </c>
      <c r="E362" s="4" t="s">
        <v>774</v>
      </c>
    </row>
    <row r="363" spans="3:5" ht="12.75">
      <c r="C363" s="4" t="s">
        <v>535</v>
      </c>
      <c r="D363" s="4" t="s">
        <v>72</v>
      </c>
      <c r="E363" s="4" t="s">
        <v>776</v>
      </c>
    </row>
    <row r="364" spans="3:5" ht="12.75">
      <c r="C364" s="4" t="s">
        <v>536</v>
      </c>
      <c r="D364" s="4" t="s">
        <v>138</v>
      </c>
      <c r="E364" s="4" t="s">
        <v>774</v>
      </c>
    </row>
    <row r="365" spans="3:5" ht="12.75">
      <c r="C365" s="4" t="s">
        <v>537</v>
      </c>
      <c r="D365" s="4" t="s">
        <v>501</v>
      </c>
      <c r="E365" s="4" t="s">
        <v>776</v>
      </c>
    </row>
    <row r="366" spans="3:5" ht="12.75">
      <c r="C366" s="4" t="s">
        <v>538</v>
      </c>
      <c r="D366" s="4" t="s">
        <v>570</v>
      </c>
      <c r="E366" s="4" t="s">
        <v>776</v>
      </c>
    </row>
    <row r="367" spans="3:5" ht="12.75">
      <c r="C367" s="4" t="s">
        <v>821</v>
      </c>
      <c r="D367" s="4" t="s">
        <v>571</v>
      </c>
      <c r="E367" s="4" t="s">
        <v>776</v>
      </c>
    </row>
    <row r="368" spans="3:5" ht="12.75">
      <c r="C368" s="4" t="s">
        <v>539</v>
      </c>
      <c r="D368" s="4" t="s">
        <v>572</v>
      </c>
      <c r="E368" s="4" t="s">
        <v>776</v>
      </c>
    </row>
    <row r="369" spans="3:5" ht="12.75">
      <c r="C369" s="4" t="s">
        <v>540</v>
      </c>
      <c r="D369" s="4" t="s">
        <v>82</v>
      </c>
      <c r="E369" s="4" t="s">
        <v>776</v>
      </c>
    </row>
    <row r="370" spans="3:5" ht="12.75">
      <c r="C370" s="4" t="s">
        <v>541</v>
      </c>
      <c r="D370" s="4" t="s">
        <v>573</v>
      </c>
      <c r="E370" s="4" t="s">
        <v>775</v>
      </c>
    </row>
    <row r="371" spans="3:5" ht="12.75">
      <c r="C371" s="4" t="s">
        <v>542</v>
      </c>
      <c r="D371" s="4" t="s">
        <v>136</v>
      </c>
      <c r="E371" s="4" t="s">
        <v>774</v>
      </c>
    </row>
    <row r="372" spans="3:5" ht="12.75">
      <c r="C372" s="4" t="s">
        <v>543</v>
      </c>
      <c r="D372" s="4" t="s">
        <v>381</v>
      </c>
      <c r="E372" s="4" t="s">
        <v>776</v>
      </c>
    </row>
    <row r="373" spans="3:5" ht="12.75">
      <c r="C373" s="4" t="s">
        <v>860</v>
      </c>
      <c r="D373" s="4" t="s">
        <v>574</v>
      </c>
      <c r="E373" s="4" t="s">
        <v>775</v>
      </c>
    </row>
    <row r="374" spans="3:5" ht="12.75">
      <c r="C374" s="4" t="s">
        <v>544</v>
      </c>
      <c r="D374" s="4" t="s">
        <v>71</v>
      </c>
      <c r="E374" s="4" t="s">
        <v>776</v>
      </c>
    </row>
    <row r="375" spans="3:5" ht="12.75">
      <c r="C375" s="4" t="s">
        <v>545</v>
      </c>
      <c r="D375" s="4" t="s">
        <v>239</v>
      </c>
      <c r="E375" s="4" t="s">
        <v>775</v>
      </c>
    </row>
    <row r="376" spans="3:5" ht="12.75">
      <c r="C376" s="4" t="s">
        <v>546</v>
      </c>
      <c r="D376" s="4" t="s">
        <v>575</v>
      </c>
      <c r="E376" s="4" t="s">
        <v>774</v>
      </c>
    </row>
    <row r="377" spans="3:5" ht="12.75">
      <c r="C377" s="4" t="s">
        <v>825</v>
      </c>
      <c r="D377" s="4" t="s">
        <v>142</v>
      </c>
      <c r="E377" s="4" t="s">
        <v>775</v>
      </c>
    </row>
    <row r="378" spans="3:5" ht="12.75">
      <c r="C378" s="4" t="s">
        <v>547</v>
      </c>
      <c r="D378" s="4" t="s">
        <v>576</v>
      </c>
      <c r="E378" s="4" t="s">
        <v>776</v>
      </c>
    </row>
    <row r="379" spans="3:5" ht="12.75">
      <c r="C379" s="4" t="s">
        <v>548</v>
      </c>
      <c r="D379" s="4" t="s">
        <v>577</v>
      </c>
      <c r="E379" s="4" t="s">
        <v>776</v>
      </c>
    </row>
    <row r="380" spans="3:5" ht="12.75">
      <c r="C380" s="4" t="s">
        <v>549</v>
      </c>
      <c r="D380" s="4" t="s">
        <v>578</v>
      </c>
      <c r="E380" s="4" t="s">
        <v>776</v>
      </c>
    </row>
    <row r="381" spans="3:5" ht="12.75">
      <c r="C381" s="4" t="s">
        <v>550</v>
      </c>
      <c r="D381" s="4" t="s">
        <v>579</v>
      </c>
      <c r="E381" s="4" t="s">
        <v>776</v>
      </c>
    </row>
    <row r="382" spans="3:5" ht="12.75">
      <c r="C382" s="4" t="s">
        <v>551</v>
      </c>
      <c r="D382" s="4" t="s">
        <v>380</v>
      </c>
      <c r="E382" s="4" t="s">
        <v>776</v>
      </c>
    </row>
    <row r="383" spans="3:5" ht="12.75">
      <c r="C383" s="4" t="s">
        <v>552</v>
      </c>
      <c r="D383" s="4" t="s">
        <v>52</v>
      </c>
      <c r="E383" s="4" t="s">
        <v>776</v>
      </c>
    </row>
    <row r="384" spans="3:5" ht="12.75">
      <c r="C384" s="4" t="s">
        <v>861</v>
      </c>
      <c r="D384" s="4" t="s">
        <v>862</v>
      </c>
      <c r="E384" s="4" t="s">
        <v>785</v>
      </c>
    </row>
    <row r="385" spans="3:5" ht="12.75">
      <c r="C385" s="4" t="s">
        <v>553</v>
      </c>
      <c r="D385" s="4" t="s">
        <v>580</v>
      </c>
      <c r="E385" s="4" t="s">
        <v>776</v>
      </c>
    </row>
    <row r="386" spans="3:5" ht="12.75">
      <c r="C386" s="4" t="s">
        <v>554</v>
      </c>
      <c r="D386" s="4" t="s">
        <v>581</v>
      </c>
      <c r="E386" s="4" t="s">
        <v>776</v>
      </c>
    </row>
    <row r="387" spans="3:5" ht="12.75">
      <c r="C387" s="4" t="s">
        <v>555</v>
      </c>
      <c r="D387" s="4" t="s">
        <v>582</v>
      </c>
      <c r="E387" s="4" t="s">
        <v>776</v>
      </c>
    </row>
    <row r="388" spans="3:5" ht="12.75">
      <c r="C388" s="4" t="s">
        <v>556</v>
      </c>
      <c r="D388" s="4" t="s">
        <v>583</v>
      </c>
      <c r="E388" s="4" t="s">
        <v>776</v>
      </c>
    </row>
    <row r="389" spans="3:5" ht="12.75">
      <c r="C389" s="4" t="s">
        <v>557</v>
      </c>
      <c r="D389" s="4" t="s">
        <v>584</v>
      </c>
      <c r="E389" s="4" t="s">
        <v>776</v>
      </c>
    </row>
    <row r="390" spans="3:5" ht="12.75">
      <c r="C390" s="4" t="s">
        <v>558</v>
      </c>
      <c r="D390" s="4" t="s">
        <v>585</v>
      </c>
      <c r="E390" s="4" t="s">
        <v>776</v>
      </c>
    </row>
    <row r="391" spans="3:5" ht="12.75">
      <c r="C391" s="4" t="s">
        <v>559</v>
      </c>
      <c r="D391" s="4" t="s">
        <v>586</v>
      </c>
      <c r="E391" s="4" t="s">
        <v>776</v>
      </c>
    </row>
    <row r="392" spans="3:5" ht="12.75">
      <c r="C392" s="4" t="s">
        <v>826</v>
      </c>
      <c r="D392" s="4" t="s">
        <v>142</v>
      </c>
      <c r="E392" s="4" t="s">
        <v>775</v>
      </c>
    </row>
    <row r="393" spans="3:5" ht="12.75">
      <c r="C393" s="4" t="s">
        <v>560</v>
      </c>
      <c r="D393" s="4" t="s">
        <v>372</v>
      </c>
      <c r="E393" s="4" t="s">
        <v>774</v>
      </c>
    </row>
    <row r="394" spans="3:5" ht="12.75">
      <c r="C394" s="4" t="s">
        <v>827</v>
      </c>
      <c r="D394" s="4" t="s">
        <v>587</v>
      </c>
      <c r="E394" s="4" t="s">
        <v>774</v>
      </c>
    </row>
    <row r="395" spans="3:5" ht="12.75">
      <c r="C395" s="4" t="s">
        <v>828</v>
      </c>
      <c r="D395" s="4" t="s">
        <v>376</v>
      </c>
      <c r="E395" s="4" t="s">
        <v>774</v>
      </c>
    </row>
    <row r="396" spans="3:5" ht="12.75">
      <c r="C396" s="4" t="s">
        <v>829</v>
      </c>
      <c r="D396" s="4" t="s">
        <v>563</v>
      </c>
      <c r="E396" s="4" t="s">
        <v>774</v>
      </c>
    </row>
    <row r="397" spans="3:5" ht="12.75">
      <c r="C397" s="4" t="s">
        <v>588</v>
      </c>
      <c r="D397" s="4" t="s">
        <v>147</v>
      </c>
      <c r="E397" s="4" t="s">
        <v>776</v>
      </c>
    </row>
    <row r="398" spans="3:5" ht="12.75">
      <c r="C398" s="4" t="s">
        <v>589</v>
      </c>
      <c r="D398" s="4" t="s">
        <v>625</v>
      </c>
      <c r="E398" s="4" t="s">
        <v>774</v>
      </c>
    </row>
    <row r="399" spans="3:5" ht="12.75">
      <c r="C399" s="4" t="s">
        <v>863</v>
      </c>
      <c r="D399" s="4" t="s">
        <v>626</v>
      </c>
      <c r="E399" s="4" t="s">
        <v>774</v>
      </c>
    </row>
    <row r="400" spans="3:5" ht="12.75">
      <c r="C400" s="4" t="s">
        <v>590</v>
      </c>
      <c r="D400" s="4" t="s">
        <v>576</v>
      </c>
      <c r="E400" s="4" t="s">
        <v>774</v>
      </c>
    </row>
    <row r="401" spans="3:5" ht="12.75">
      <c r="C401" s="4" t="s">
        <v>591</v>
      </c>
      <c r="D401" s="4" t="s">
        <v>627</v>
      </c>
      <c r="E401" s="4" t="s">
        <v>776</v>
      </c>
    </row>
    <row r="402" spans="3:5" ht="12.75">
      <c r="C402" s="4" t="s">
        <v>592</v>
      </c>
      <c r="D402" s="4" t="s">
        <v>520</v>
      </c>
      <c r="E402" s="4" t="s">
        <v>774</v>
      </c>
    </row>
    <row r="403" spans="3:5" ht="12.75">
      <c r="C403" s="4" t="s">
        <v>864</v>
      </c>
      <c r="D403" s="4" t="s">
        <v>62</v>
      </c>
      <c r="E403" s="4" t="s">
        <v>785</v>
      </c>
    </row>
    <row r="404" spans="3:5" ht="12.75">
      <c r="C404" s="4" t="s">
        <v>593</v>
      </c>
      <c r="D404" s="4" t="s">
        <v>628</v>
      </c>
      <c r="E404" s="4" t="s">
        <v>776</v>
      </c>
    </row>
    <row r="405" spans="3:5" ht="12.75">
      <c r="C405" s="4" t="s">
        <v>594</v>
      </c>
      <c r="D405" s="4" t="s">
        <v>629</v>
      </c>
      <c r="E405" s="4" t="s">
        <v>775</v>
      </c>
    </row>
    <row r="406" spans="3:5" ht="12.75">
      <c r="C406" s="4" t="s">
        <v>595</v>
      </c>
      <c r="D406" s="4" t="s">
        <v>63</v>
      </c>
      <c r="E406" s="4" t="s">
        <v>776</v>
      </c>
    </row>
    <row r="407" spans="3:5" ht="12.75">
      <c r="C407" s="4" t="s">
        <v>865</v>
      </c>
      <c r="D407" s="4" t="s">
        <v>630</v>
      </c>
      <c r="E407" s="4" t="s">
        <v>776</v>
      </c>
    </row>
    <row r="408" spans="3:5" ht="12.75">
      <c r="C408" s="4" t="s">
        <v>830</v>
      </c>
      <c r="D408" s="4" t="s">
        <v>631</v>
      </c>
      <c r="E408" s="4" t="s">
        <v>775</v>
      </c>
    </row>
    <row r="409" spans="3:5" ht="12.75">
      <c r="C409" s="4" t="s">
        <v>596</v>
      </c>
      <c r="D409" s="4" t="s">
        <v>303</v>
      </c>
      <c r="E409" s="4" t="s">
        <v>776</v>
      </c>
    </row>
    <row r="410" spans="3:5" ht="12.75">
      <c r="C410" s="4" t="s">
        <v>597</v>
      </c>
      <c r="D410" s="4" t="s">
        <v>632</v>
      </c>
      <c r="E410" s="4" t="s">
        <v>776</v>
      </c>
    </row>
    <row r="411" spans="3:5" ht="12.75">
      <c r="C411" s="4" t="s">
        <v>598</v>
      </c>
      <c r="D411" s="4" t="s">
        <v>633</v>
      </c>
      <c r="E411" s="4" t="s">
        <v>774</v>
      </c>
    </row>
    <row r="412" spans="3:5" ht="12.75">
      <c r="C412" s="4" t="s">
        <v>599</v>
      </c>
      <c r="D412" s="4" t="s">
        <v>634</v>
      </c>
      <c r="E412" s="4" t="s">
        <v>775</v>
      </c>
    </row>
    <row r="413" spans="3:5" ht="12.75">
      <c r="C413" s="4" t="s">
        <v>600</v>
      </c>
      <c r="D413" s="4" t="s">
        <v>387</v>
      </c>
      <c r="E413" s="4" t="s">
        <v>775</v>
      </c>
    </row>
    <row r="414" spans="3:5" ht="12.75">
      <c r="C414" s="4" t="s">
        <v>601</v>
      </c>
      <c r="D414" s="4" t="s">
        <v>635</v>
      </c>
      <c r="E414" s="4" t="s">
        <v>776</v>
      </c>
    </row>
    <row r="415" spans="3:5" ht="12.75">
      <c r="C415" s="4" t="s">
        <v>602</v>
      </c>
      <c r="D415" s="4" t="s">
        <v>636</v>
      </c>
      <c r="E415" s="4" t="s">
        <v>776</v>
      </c>
    </row>
    <row r="416" spans="3:5" ht="12.75">
      <c r="C416" s="4" t="s">
        <v>866</v>
      </c>
      <c r="D416" s="4" t="s">
        <v>128</v>
      </c>
      <c r="E416" s="4" t="s">
        <v>785</v>
      </c>
    </row>
    <row r="417" spans="3:5" ht="12.75">
      <c r="C417" s="4" t="s">
        <v>603</v>
      </c>
      <c r="D417" s="4" t="s">
        <v>52</v>
      </c>
      <c r="E417" s="4" t="s">
        <v>775</v>
      </c>
    </row>
    <row r="418" spans="3:5" ht="12.75">
      <c r="C418" s="4" t="s">
        <v>604</v>
      </c>
      <c r="D418" s="4" t="s">
        <v>369</v>
      </c>
      <c r="E418" s="4" t="s">
        <v>776</v>
      </c>
    </row>
    <row r="419" spans="3:5" ht="12.75">
      <c r="C419" s="4" t="s">
        <v>605</v>
      </c>
      <c r="D419" s="4" t="s">
        <v>134</v>
      </c>
      <c r="E419" s="4" t="s">
        <v>776</v>
      </c>
    </row>
    <row r="420" spans="3:5" ht="12.75">
      <c r="C420" s="4" t="s">
        <v>606</v>
      </c>
      <c r="D420" s="4" t="s">
        <v>637</v>
      </c>
      <c r="E420" s="4" t="s">
        <v>774</v>
      </c>
    </row>
    <row r="421" spans="3:5" ht="12.75">
      <c r="C421" s="4" t="s">
        <v>607</v>
      </c>
      <c r="D421" s="4" t="s">
        <v>239</v>
      </c>
      <c r="E421" s="4" t="s">
        <v>775</v>
      </c>
    </row>
    <row r="422" spans="3:5" ht="12.75">
      <c r="C422" s="4" t="s">
        <v>608</v>
      </c>
      <c r="D422" s="4" t="s">
        <v>498</v>
      </c>
      <c r="E422" s="4" t="s">
        <v>775</v>
      </c>
    </row>
    <row r="423" spans="3:5" ht="12.75">
      <c r="C423" s="4" t="s">
        <v>609</v>
      </c>
      <c r="D423" s="4" t="s">
        <v>867</v>
      </c>
      <c r="E423" s="4" t="s">
        <v>776</v>
      </c>
    </row>
    <row r="424" spans="3:5" ht="12.75">
      <c r="C424" s="4" t="s">
        <v>610</v>
      </c>
      <c r="D424" s="4" t="s">
        <v>368</v>
      </c>
      <c r="E424" s="4" t="s">
        <v>774</v>
      </c>
    </row>
    <row r="425" spans="3:5" ht="12.75">
      <c r="C425" s="4" t="s">
        <v>611</v>
      </c>
      <c r="D425" s="4" t="s">
        <v>137</v>
      </c>
      <c r="E425" s="4" t="s">
        <v>774</v>
      </c>
    </row>
    <row r="426" spans="3:5" ht="12.75">
      <c r="C426" s="4" t="s">
        <v>612</v>
      </c>
      <c r="D426" s="4" t="s">
        <v>316</v>
      </c>
      <c r="E426" s="4" t="s">
        <v>774</v>
      </c>
    </row>
    <row r="427" spans="3:5" ht="12.75">
      <c r="C427" s="4" t="s">
        <v>613</v>
      </c>
      <c r="D427" s="4" t="s">
        <v>425</v>
      </c>
      <c r="E427" s="4" t="s">
        <v>775</v>
      </c>
    </row>
    <row r="428" spans="3:5" ht="12.75">
      <c r="C428" s="4" t="s">
        <v>614</v>
      </c>
      <c r="D428" s="4" t="s">
        <v>137</v>
      </c>
      <c r="E428" s="4" t="s">
        <v>774</v>
      </c>
    </row>
    <row r="429" spans="3:5" ht="12.75">
      <c r="C429" s="4" t="s">
        <v>615</v>
      </c>
      <c r="D429" s="4" t="s">
        <v>638</v>
      </c>
      <c r="E429" s="4" t="s">
        <v>774</v>
      </c>
    </row>
    <row r="430" spans="3:5" ht="12.75">
      <c r="C430" s="4" t="s">
        <v>616</v>
      </c>
      <c r="D430" s="4" t="s">
        <v>148</v>
      </c>
      <c r="E430" s="4" t="s">
        <v>776</v>
      </c>
    </row>
    <row r="431" spans="3:5" ht="12.75">
      <c r="C431" s="4" t="s">
        <v>617</v>
      </c>
      <c r="D431" s="4" t="s">
        <v>576</v>
      </c>
      <c r="E431" s="4" t="s">
        <v>775</v>
      </c>
    </row>
    <row r="432" spans="3:5" ht="12.75">
      <c r="C432" s="4" t="s">
        <v>618</v>
      </c>
      <c r="D432" s="4" t="s">
        <v>158</v>
      </c>
      <c r="E432" s="4" t="s">
        <v>774</v>
      </c>
    </row>
    <row r="433" spans="3:5" ht="12.75">
      <c r="C433" s="4" t="s">
        <v>831</v>
      </c>
      <c r="D433" s="4" t="s">
        <v>233</v>
      </c>
      <c r="E433" s="4" t="s">
        <v>774</v>
      </c>
    </row>
    <row r="434" spans="3:5" ht="12.75">
      <c r="C434" s="4" t="s">
        <v>868</v>
      </c>
      <c r="D434" s="4" t="s">
        <v>637</v>
      </c>
      <c r="E434" s="4" t="s">
        <v>774</v>
      </c>
    </row>
    <row r="435" spans="3:5" ht="12.75">
      <c r="C435" s="4" t="s">
        <v>869</v>
      </c>
      <c r="D435" s="4" t="s">
        <v>494</v>
      </c>
      <c r="E435" s="4" t="s">
        <v>774</v>
      </c>
    </row>
    <row r="436" spans="3:5" ht="12.75">
      <c r="C436" s="4" t="s">
        <v>832</v>
      </c>
      <c r="D436" s="4" t="s">
        <v>587</v>
      </c>
      <c r="E436" s="4" t="s">
        <v>774</v>
      </c>
    </row>
    <row r="437" spans="3:5" ht="12.75">
      <c r="C437" s="4" t="s">
        <v>619</v>
      </c>
      <c r="D437" s="4" t="s">
        <v>290</v>
      </c>
      <c r="E437" s="4" t="s">
        <v>774</v>
      </c>
    </row>
    <row r="438" spans="3:5" ht="12.75">
      <c r="C438" s="4" t="s">
        <v>620</v>
      </c>
      <c r="D438" s="4" t="s">
        <v>425</v>
      </c>
      <c r="E438" s="4" t="s">
        <v>774</v>
      </c>
    </row>
    <row r="439" spans="3:5" ht="12.75">
      <c r="C439" s="4" t="s">
        <v>621</v>
      </c>
      <c r="D439" s="4" t="s">
        <v>133</v>
      </c>
      <c r="E439" s="4" t="s">
        <v>775</v>
      </c>
    </row>
    <row r="440" spans="3:5" ht="12.75">
      <c r="C440" s="4" t="s">
        <v>622</v>
      </c>
      <c r="D440" s="4" t="s">
        <v>80</v>
      </c>
      <c r="E440" s="4" t="s">
        <v>775</v>
      </c>
    </row>
    <row r="441" spans="3:5" ht="12.75">
      <c r="C441" s="4" t="s">
        <v>623</v>
      </c>
      <c r="D441" s="4" t="s">
        <v>512</v>
      </c>
      <c r="E441" s="4" t="s">
        <v>774</v>
      </c>
    </row>
    <row r="442" spans="3:5" ht="12.75">
      <c r="C442" s="4" t="s">
        <v>624</v>
      </c>
      <c r="D442" s="4" t="s">
        <v>639</v>
      </c>
      <c r="E442" s="4" t="s">
        <v>775</v>
      </c>
    </row>
    <row r="443" spans="3:5" ht="12.75">
      <c r="C443" s="4" t="s">
        <v>640</v>
      </c>
      <c r="D443" s="4" t="s">
        <v>685</v>
      </c>
      <c r="E443" s="4" t="s">
        <v>775</v>
      </c>
    </row>
    <row r="444" spans="3:5" ht="12.75">
      <c r="C444" s="4" t="s">
        <v>641</v>
      </c>
      <c r="D444" s="4" t="s">
        <v>240</v>
      </c>
      <c r="E444" s="4" t="s">
        <v>774</v>
      </c>
    </row>
    <row r="445" spans="3:5" ht="12.75">
      <c r="C445" s="4" t="s">
        <v>642</v>
      </c>
      <c r="D445" s="4" t="s">
        <v>62</v>
      </c>
      <c r="E445" s="4" t="s">
        <v>774</v>
      </c>
    </row>
    <row r="446" spans="3:5" ht="12.75">
      <c r="C446" s="4" t="s">
        <v>643</v>
      </c>
      <c r="D446" s="4" t="s">
        <v>441</v>
      </c>
      <c r="E446" s="4" t="s">
        <v>775</v>
      </c>
    </row>
    <row r="447" spans="3:5" ht="12.75">
      <c r="C447" s="4" t="s">
        <v>644</v>
      </c>
      <c r="D447" s="4" t="s">
        <v>686</v>
      </c>
      <c r="E447" s="4" t="s">
        <v>774</v>
      </c>
    </row>
    <row r="448" spans="3:5" ht="12.75">
      <c r="C448" s="4" t="s">
        <v>645</v>
      </c>
      <c r="D448" s="4" t="s">
        <v>214</v>
      </c>
      <c r="E448" s="4" t="s">
        <v>774</v>
      </c>
    </row>
    <row r="449" spans="3:5" ht="12.75">
      <c r="C449" s="4" t="s">
        <v>646</v>
      </c>
      <c r="D449" s="4" t="s">
        <v>687</v>
      </c>
      <c r="E449" s="4" t="s">
        <v>775</v>
      </c>
    </row>
    <row r="450" spans="3:5" ht="12.75">
      <c r="C450" s="4" t="s">
        <v>647</v>
      </c>
      <c r="D450" s="4" t="s">
        <v>688</v>
      </c>
      <c r="E450" s="4" t="s">
        <v>774</v>
      </c>
    </row>
    <row r="451" spans="3:5" ht="12.75">
      <c r="C451" s="4" t="s">
        <v>648</v>
      </c>
      <c r="D451" s="4" t="s">
        <v>448</v>
      </c>
      <c r="E451" s="4" t="s">
        <v>776</v>
      </c>
    </row>
    <row r="452" spans="3:5" ht="12.75">
      <c r="C452" s="4" t="s">
        <v>649</v>
      </c>
      <c r="D452" s="4" t="s">
        <v>689</v>
      </c>
      <c r="E452" s="4" t="s">
        <v>776</v>
      </c>
    </row>
    <row r="453" spans="3:5" ht="12.75">
      <c r="C453" s="4" t="s">
        <v>650</v>
      </c>
      <c r="D453" s="4" t="s">
        <v>313</v>
      </c>
      <c r="E453" s="4" t="s">
        <v>775</v>
      </c>
    </row>
    <row r="454" spans="3:5" ht="12.75">
      <c r="C454" s="4" t="s">
        <v>834</v>
      </c>
      <c r="D454" s="4" t="s">
        <v>139</v>
      </c>
      <c r="E454" s="4" t="s">
        <v>775</v>
      </c>
    </row>
    <row r="455" spans="3:5" ht="12.75">
      <c r="C455" s="4" t="s">
        <v>651</v>
      </c>
      <c r="D455" s="4" t="s">
        <v>690</v>
      </c>
      <c r="E455" s="4" t="s">
        <v>776</v>
      </c>
    </row>
    <row r="456" spans="3:5" ht="12.75">
      <c r="C456" s="4" t="s">
        <v>652</v>
      </c>
      <c r="D456" s="4" t="s">
        <v>626</v>
      </c>
      <c r="E456" s="4" t="s">
        <v>776</v>
      </c>
    </row>
    <row r="457" spans="3:5" ht="12.75">
      <c r="C457" s="4" t="s">
        <v>653</v>
      </c>
      <c r="D457" s="4" t="s">
        <v>626</v>
      </c>
      <c r="E457" s="4" t="s">
        <v>776</v>
      </c>
    </row>
    <row r="458" spans="3:5" ht="12.75">
      <c r="C458" s="4" t="s">
        <v>654</v>
      </c>
      <c r="D458" s="4" t="s">
        <v>691</v>
      </c>
      <c r="E458" s="4" t="s">
        <v>776</v>
      </c>
    </row>
    <row r="459" spans="3:5" ht="12.75">
      <c r="C459" s="4" t="s">
        <v>655</v>
      </c>
      <c r="D459" s="4" t="s">
        <v>431</v>
      </c>
      <c r="E459" s="4" t="s">
        <v>776</v>
      </c>
    </row>
    <row r="460" spans="3:5" ht="12.75">
      <c r="C460" s="4" t="s">
        <v>656</v>
      </c>
      <c r="D460" s="4" t="s">
        <v>692</v>
      </c>
      <c r="E460" s="4" t="s">
        <v>776</v>
      </c>
    </row>
    <row r="461" spans="3:5" ht="12.75">
      <c r="C461" s="4" t="s">
        <v>657</v>
      </c>
      <c r="D461" s="4" t="s">
        <v>629</v>
      </c>
      <c r="E461" s="4" t="s">
        <v>776</v>
      </c>
    </row>
    <row r="462" spans="3:5" ht="12.75">
      <c r="C462" s="4" t="s">
        <v>870</v>
      </c>
      <c r="D462" s="4" t="s">
        <v>871</v>
      </c>
      <c r="E462" s="4" t="s">
        <v>785</v>
      </c>
    </row>
    <row r="463" spans="3:5" ht="12.75">
      <c r="C463" s="4" t="s">
        <v>658</v>
      </c>
      <c r="D463" s="4" t="s">
        <v>50</v>
      </c>
      <c r="E463" s="4" t="s">
        <v>776</v>
      </c>
    </row>
    <row r="464" spans="3:5" ht="12.75">
      <c r="C464" s="4" t="s">
        <v>659</v>
      </c>
      <c r="D464" s="4" t="s">
        <v>693</v>
      </c>
      <c r="E464" s="4" t="s">
        <v>776</v>
      </c>
    </row>
    <row r="465" spans="3:5" ht="12.75">
      <c r="C465" s="4" t="s">
        <v>660</v>
      </c>
      <c r="D465" s="4" t="s">
        <v>313</v>
      </c>
      <c r="E465" s="4" t="s">
        <v>775</v>
      </c>
    </row>
    <row r="466" spans="3:5" ht="12.75">
      <c r="C466" s="4" t="s">
        <v>661</v>
      </c>
      <c r="D466" s="4" t="s">
        <v>694</v>
      </c>
      <c r="E466" s="4" t="s">
        <v>776</v>
      </c>
    </row>
    <row r="467" spans="3:5" ht="12.75">
      <c r="C467" s="4" t="s">
        <v>662</v>
      </c>
      <c r="D467" s="4" t="s">
        <v>695</v>
      </c>
      <c r="E467" s="4" t="s">
        <v>776</v>
      </c>
    </row>
    <row r="468" spans="3:5" ht="12.75">
      <c r="C468" s="4" t="s">
        <v>663</v>
      </c>
      <c r="D468" s="4" t="s">
        <v>696</v>
      </c>
      <c r="E468" s="4" t="s">
        <v>776</v>
      </c>
    </row>
    <row r="469" spans="3:5" ht="12.75">
      <c r="C469" s="4" t="s">
        <v>872</v>
      </c>
      <c r="D469" s="4" t="s">
        <v>296</v>
      </c>
      <c r="E469" s="4" t="s">
        <v>785</v>
      </c>
    </row>
    <row r="470" spans="3:5" ht="12.75">
      <c r="C470" s="4" t="s">
        <v>664</v>
      </c>
      <c r="D470" s="4" t="s">
        <v>587</v>
      </c>
      <c r="E470" s="4" t="s">
        <v>775</v>
      </c>
    </row>
    <row r="471" spans="3:5" ht="12.75">
      <c r="C471" s="4" t="s">
        <v>665</v>
      </c>
      <c r="D471" s="4" t="s">
        <v>315</v>
      </c>
      <c r="E471" s="4" t="s">
        <v>776</v>
      </c>
    </row>
    <row r="472" spans="3:5" ht="12.75">
      <c r="C472" s="4" t="s">
        <v>666</v>
      </c>
      <c r="D472" s="4" t="s">
        <v>60</v>
      </c>
      <c r="E472" s="4" t="s">
        <v>775</v>
      </c>
    </row>
    <row r="473" spans="3:5" ht="12.75">
      <c r="C473" s="4" t="s">
        <v>667</v>
      </c>
      <c r="D473" s="4" t="s">
        <v>315</v>
      </c>
      <c r="E473" s="4" t="s">
        <v>775</v>
      </c>
    </row>
    <row r="474" spans="3:5" ht="12.75">
      <c r="C474" s="4" t="s">
        <v>668</v>
      </c>
      <c r="D474" s="4" t="s">
        <v>382</v>
      </c>
      <c r="E474" s="4" t="s">
        <v>775</v>
      </c>
    </row>
    <row r="475" spans="3:5" ht="12.75">
      <c r="C475" s="4" t="s">
        <v>669</v>
      </c>
      <c r="D475" s="4" t="s">
        <v>697</v>
      </c>
      <c r="E475" s="4" t="s">
        <v>775</v>
      </c>
    </row>
    <row r="476" spans="3:5" ht="12.75">
      <c r="C476" s="4" t="s">
        <v>670</v>
      </c>
      <c r="D476" s="4" t="s">
        <v>313</v>
      </c>
      <c r="E476" s="4" t="s">
        <v>775</v>
      </c>
    </row>
    <row r="477" spans="3:5" ht="12.75">
      <c r="C477" s="4" t="s">
        <v>671</v>
      </c>
      <c r="D477" s="4" t="s">
        <v>505</v>
      </c>
      <c r="E477" s="4" t="s">
        <v>775</v>
      </c>
    </row>
    <row r="478" spans="3:5" ht="12.75">
      <c r="C478" s="4" t="s">
        <v>672</v>
      </c>
      <c r="D478" s="4" t="s">
        <v>698</v>
      </c>
      <c r="E478" s="4" t="s">
        <v>774</v>
      </c>
    </row>
    <row r="479" spans="3:5" ht="12.75">
      <c r="C479" s="4" t="s">
        <v>673</v>
      </c>
      <c r="D479" s="4" t="s">
        <v>699</v>
      </c>
      <c r="E479" s="4" t="s">
        <v>776</v>
      </c>
    </row>
    <row r="480" spans="3:5" ht="12.75">
      <c r="C480" s="4" t="s">
        <v>674</v>
      </c>
      <c r="D480" s="4" t="s">
        <v>224</v>
      </c>
      <c r="E480" s="4" t="s">
        <v>776</v>
      </c>
    </row>
    <row r="481" spans="3:5" ht="12.75">
      <c r="C481" s="4" t="s">
        <v>675</v>
      </c>
      <c r="D481" s="4" t="s">
        <v>700</v>
      </c>
      <c r="E481" s="4" t="s">
        <v>776</v>
      </c>
    </row>
    <row r="482" spans="3:5" ht="12.75">
      <c r="C482" s="4" t="s">
        <v>676</v>
      </c>
      <c r="D482" s="4" t="s">
        <v>701</v>
      </c>
      <c r="E482" s="4" t="s">
        <v>775</v>
      </c>
    </row>
    <row r="483" spans="3:5" ht="12.75">
      <c r="C483" s="4" t="s">
        <v>677</v>
      </c>
      <c r="D483" s="4" t="s">
        <v>505</v>
      </c>
      <c r="E483" s="4" t="s">
        <v>775</v>
      </c>
    </row>
    <row r="484" spans="3:5" ht="12.75">
      <c r="C484" s="4" t="s">
        <v>678</v>
      </c>
      <c r="D484" s="4" t="s">
        <v>702</v>
      </c>
      <c r="E484" s="4" t="s">
        <v>776</v>
      </c>
    </row>
    <row r="485" spans="3:5" ht="12.75">
      <c r="C485" s="4" t="s">
        <v>679</v>
      </c>
      <c r="D485" s="4" t="s">
        <v>383</v>
      </c>
      <c r="E485" s="4" t="s">
        <v>776</v>
      </c>
    </row>
    <row r="486" spans="3:5" ht="12.75">
      <c r="C486" s="4" t="s">
        <v>680</v>
      </c>
      <c r="D486" s="4" t="s">
        <v>206</v>
      </c>
      <c r="E486" s="4" t="s">
        <v>774</v>
      </c>
    </row>
    <row r="487" spans="3:5" ht="12.75">
      <c r="C487" s="4" t="s">
        <v>681</v>
      </c>
      <c r="D487" s="4" t="s">
        <v>142</v>
      </c>
      <c r="E487" s="4" t="s">
        <v>775</v>
      </c>
    </row>
    <row r="488" spans="3:5" ht="12.75">
      <c r="C488" s="4" t="s">
        <v>682</v>
      </c>
      <c r="D488" s="4" t="s">
        <v>703</v>
      </c>
      <c r="E488" s="4" t="s">
        <v>776</v>
      </c>
    </row>
    <row r="489" spans="3:5" ht="12.75">
      <c r="C489" s="4" t="s">
        <v>683</v>
      </c>
      <c r="D489" s="4" t="s">
        <v>704</v>
      </c>
      <c r="E489" s="4" t="s">
        <v>776</v>
      </c>
    </row>
    <row r="490" spans="3:5" ht="12.75">
      <c r="C490" s="4" t="s">
        <v>684</v>
      </c>
      <c r="D490" s="4" t="s">
        <v>389</v>
      </c>
      <c r="E490" s="4" t="s">
        <v>776</v>
      </c>
    </row>
    <row r="491" spans="3:5" ht="12.75">
      <c r="C491" s="4" t="s">
        <v>705</v>
      </c>
      <c r="D491" s="4" t="s">
        <v>739</v>
      </c>
      <c r="E491" s="4" t="s">
        <v>776</v>
      </c>
    </row>
    <row r="492" spans="3:5" ht="12.75">
      <c r="C492" s="4" t="s">
        <v>706</v>
      </c>
      <c r="D492" s="4" t="s">
        <v>740</v>
      </c>
      <c r="E492" s="4" t="s">
        <v>776</v>
      </c>
    </row>
    <row r="493" spans="3:5" ht="12.75">
      <c r="C493" s="4" t="s">
        <v>873</v>
      </c>
      <c r="D493" s="4" t="s">
        <v>293</v>
      </c>
      <c r="E493" s="4" t="s">
        <v>785</v>
      </c>
    </row>
    <row r="494" spans="3:5" ht="12.75">
      <c r="C494" s="4" t="s">
        <v>707</v>
      </c>
      <c r="D494" s="4" t="s">
        <v>313</v>
      </c>
      <c r="E494" s="4" t="s">
        <v>776</v>
      </c>
    </row>
    <row r="495" spans="3:5" ht="12.75">
      <c r="C495" s="4" t="s">
        <v>708</v>
      </c>
      <c r="D495" s="4" t="s">
        <v>741</v>
      </c>
      <c r="E495" s="4" t="s">
        <v>776</v>
      </c>
    </row>
    <row r="496" spans="3:5" ht="12.75">
      <c r="C496" s="4" t="s">
        <v>709</v>
      </c>
      <c r="D496" s="4" t="s">
        <v>742</v>
      </c>
      <c r="E496" s="4" t="s">
        <v>776</v>
      </c>
    </row>
    <row r="497" spans="3:5" ht="12.75">
      <c r="C497" s="4" t="s">
        <v>710</v>
      </c>
      <c r="D497" s="4" t="s">
        <v>303</v>
      </c>
      <c r="E497" s="4" t="s">
        <v>776</v>
      </c>
    </row>
    <row r="498" spans="3:5" ht="12.75">
      <c r="C498" s="4" t="s">
        <v>711</v>
      </c>
      <c r="D498" s="4" t="s">
        <v>296</v>
      </c>
      <c r="E498" s="4" t="s">
        <v>776</v>
      </c>
    </row>
    <row r="499" spans="3:5" ht="12.75">
      <c r="C499" s="4" t="s">
        <v>712</v>
      </c>
      <c r="D499" s="4" t="s">
        <v>743</v>
      </c>
      <c r="E499" s="4" t="s">
        <v>776</v>
      </c>
    </row>
    <row r="500" spans="3:5" ht="12.75">
      <c r="C500" s="4" t="s">
        <v>713</v>
      </c>
      <c r="D500" s="4" t="s">
        <v>744</v>
      </c>
      <c r="E500" s="4" t="s">
        <v>776</v>
      </c>
    </row>
    <row r="501" spans="3:5" ht="12.75">
      <c r="C501" s="4" t="s">
        <v>714</v>
      </c>
      <c r="D501" s="4" t="s">
        <v>441</v>
      </c>
      <c r="E501" s="4" t="s">
        <v>776</v>
      </c>
    </row>
    <row r="502" spans="3:5" ht="12.75">
      <c r="C502" s="4" t="s">
        <v>715</v>
      </c>
      <c r="D502" s="4" t="s">
        <v>745</v>
      </c>
      <c r="E502" s="4" t="s">
        <v>776</v>
      </c>
    </row>
    <row r="503" spans="3:5" ht="12.75">
      <c r="C503" s="4" t="s">
        <v>716</v>
      </c>
      <c r="D503" s="4" t="s">
        <v>128</v>
      </c>
      <c r="E503" s="4" t="s">
        <v>776</v>
      </c>
    </row>
    <row r="504" spans="3:5" ht="12.75">
      <c r="C504" s="4" t="s">
        <v>717</v>
      </c>
      <c r="D504" s="4" t="s">
        <v>697</v>
      </c>
      <c r="E504" s="4" t="s">
        <v>775</v>
      </c>
    </row>
    <row r="505" spans="3:5" ht="12.75">
      <c r="C505" s="4" t="s">
        <v>718</v>
      </c>
      <c r="D505" s="4" t="s">
        <v>746</v>
      </c>
      <c r="E505" s="4" t="s">
        <v>776</v>
      </c>
    </row>
    <row r="506" spans="3:5" ht="12.75">
      <c r="C506" s="4" t="s">
        <v>719</v>
      </c>
      <c r="D506" s="4" t="s">
        <v>444</v>
      </c>
      <c r="E506" s="4" t="s">
        <v>776</v>
      </c>
    </row>
    <row r="507" spans="3:5" ht="12.75">
      <c r="C507" s="4" t="s">
        <v>720</v>
      </c>
      <c r="D507" s="4" t="s">
        <v>297</v>
      </c>
      <c r="E507" s="4" t="s">
        <v>776</v>
      </c>
    </row>
    <row r="508" spans="3:5" ht="12.75">
      <c r="C508" s="4" t="s">
        <v>721</v>
      </c>
      <c r="D508" s="4" t="s">
        <v>747</v>
      </c>
      <c r="E508" s="4" t="s">
        <v>776</v>
      </c>
    </row>
    <row r="509" spans="3:5" ht="12.75">
      <c r="C509" s="4" t="s">
        <v>722</v>
      </c>
      <c r="D509" s="4" t="s">
        <v>313</v>
      </c>
      <c r="E509" s="4" t="s">
        <v>775</v>
      </c>
    </row>
    <row r="510" spans="3:5" ht="12.75">
      <c r="C510" s="4" t="s">
        <v>839</v>
      </c>
      <c r="D510" s="4" t="s">
        <v>130</v>
      </c>
      <c r="E510" s="4" t="s">
        <v>775</v>
      </c>
    </row>
    <row r="511" spans="3:5" ht="12.75">
      <c r="C511" s="4" t="s">
        <v>723</v>
      </c>
      <c r="D511" s="4" t="s">
        <v>748</v>
      </c>
      <c r="E511" s="4" t="s">
        <v>776</v>
      </c>
    </row>
    <row r="512" spans="3:5" ht="12.75">
      <c r="C512" s="4" t="s">
        <v>874</v>
      </c>
      <c r="D512" s="4" t="s">
        <v>749</v>
      </c>
      <c r="E512" s="4" t="s">
        <v>775</v>
      </c>
    </row>
    <row r="513" spans="3:5" ht="12.75">
      <c r="C513" s="4" t="s">
        <v>724</v>
      </c>
      <c r="D513" s="4" t="s">
        <v>519</v>
      </c>
      <c r="E513" s="4" t="s">
        <v>776</v>
      </c>
    </row>
    <row r="514" spans="3:5" ht="12.75">
      <c r="C514" s="4" t="s">
        <v>725</v>
      </c>
      <c r="D514" s="4" t="s">
        <v>750</v>
      </c>
      <c r="E514" s="4" t="s">
        <v>776</v>
      </c>
    </row>
    <row r="515" spans="3:5" ht="12.75">
      <c r="C515" s="4" t="s">
        <v>726</v>
      </c>
      <c r="D515" s="4" t="s">
        <v>151</v>
      </c>
      <c r="E515" s="4" t="s">
        <v>776</v>
      </c>
    </row>
    <row r="516" spans="3:5" ht="12.75">
      <c r="C516" s="4" t="s">
        <v>727</v>
      </c>
      <c r="D516" s="4" t="s">
        <v>227</v>
      </c>
      <c r="E516" s="4" t="s">
        <v>774</v>
      </c>
    </row>
    <row r="517" spans="3:5" ht="12.75">
      <c r="C517" s="4" t="s">
        <v>728</v>
      </c>
      <c r="D517" s="4" t="s">
        <v>751</v>
      </c>
      <c r="E517" s="4" t="s">
        <v>776</v>
      </c>
    </row>
    <row r="518" spans="3:5" ht="12.75">
      <c r="C518" s="4" t="s">
        <v>729</v>
      </c>
      <c r="D518" s="4" t="s">
        <v>752</v>
      </c>
      <c r="E518" s="4" t="s">
        <v>776</v>
      </c>
    </row>
    <row r="519" spans="3:5" ht="12.75">
      <c r="C519" s="4" t="s">
        <v>844</v>
      </c>
      <c r="D519" s="4" t="s">
        <v>146</v>
      </c>
      <c r="E519" s="4" t="s">
        <v>776</v>
      </c>
    </row>
    <row r="520" spans="3:5" ht="12.75">
      <c r="C520" s="4" t="s">
        <v>875</v>
      </c>
      <c r="D520" s="4" t="s">
        <v>146</v>
      </c>
      <c r="E520" s="4" t="s">
        <v>776</v>
      </c>
    </row>
    <row r="521" spans="3:5" ht="12.75">
      <c r="C521" s="4" t="s">
        <v>730</v>
      </c>
      <c r="D521" s="4" t="s">
        <v>753</v>
      </c>
      <c r="E521" s="4" t="s">
        <v>776</v>
      </c>
    </row>
    <row r="522" spans="3:5" ht="12.75">
      <c r="C522" s="4" t="s">
        <v>731</v>
      </c>
      <c r="D522" s="4" t="s">
        <v>754</v>
      </c>
      <c r="E522" s="4" t="s">
        <v>775</v>
      </c>
    </row>
    <row r="523" spans="3:5" ht="12.75">
      <c r="C523" s="4" t="s">
        <v>876</v>
      </c>
      <c r="D523" s="4" t="s">
        <v>308</v>
      </c>
      <c r="E523" s="4" t="s">
        <v>775</v>
      </c>
    </row>
    <row r="524" spans="3:5" ht="12.75">
      <c r="C524" s="4" t="s">
        <v>732</v>
      </c>
      <c r="D524" s="4" t="s">
        <v>755</v>
      </c>
      <c r="E524" s="4" t="s">
        <v>776</v>
      </c>
    </row>
    <row r="525" spans="3:5" ht="12.75">
      <c r="C525" s="4" t="s">
        <v>733</v>
      </c>
      <c r="D525" s="4" t="s">
        <v>142</v>
      </c>
      <c r="E525" s="4" t="s">
        <v>774</v>
      </c>
    </row>
    <row r="526" spans="3:5" ht="12.75">
      <c r="C526" s="4" t="s">
        <v>734</v>
      </c>
      <c r="D526" s="4" t="s">
        <v>52</v>
      </c>
      <c r="E526" s="4" t="s">
        <v>775</v>
      </c>
    </row>
    <row r="527" spans="3:5" ht="12.75">
      <c r="C527" s="4" t="s">
        <v>735</v>
      </c>
      <c r="D527" s="4" t="s">
        <v>756</v>
      </c>
      <c r="E527" s="4" t="s">
        <v>776</v>
      </c>
    </row>
    <row r="528" spans="3:5" ht="12.75">
      <c r="C528" s="4" t="s">
        <v>736</v>
      </c>
      <c r="D528" s="4" t="s">
        <v>757</v>
      </c>
      <c r="E528" s="4" t="s">
        <v>776</v>
      </c>
    </row>
    <row r="529" spans="3:5" ht="12.75">
      <c r="C529" s="4" t="s">
        <v>737</v>
      </c>
      <c r="D529" s="4" t="s">
        <v>758</v>
      </c>
      <c r="E529" s="4" t="s">
        <v>776</v>
      </c>
    </row>
    <row r="530" spans="3:5" ht="12.75">
      <c r="C530" s="4" t="s">
        <v>738</v>
      </c>
      <c r="D530" s="4" t="s">
        <v>150</v>
      </c>
      <c r="E530" s="4" t="s">
        <v>775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44" sqref="D44"/>
    </sheetView>
  </sheetViews>
  <sheetFormatPr defaultColWidth="9.140625" defaultRowHeight="12.75"/>
  <sheetData>
    <row r="1" ht="12.75">
      <c r="A1" t="s">
        <v>899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 User</dc:creator>
  <cp:keywords/>
  <dc:description/>
  <cp:lastModifiedBy>TMA User</cp:lastModifiedBy>
  <dcterms:created xsi:type="dcterms:W3CDTF">2006-12-27T11:40:10Z</dcterms:created>
  <dcterms:modified xsi:type="dcterms:W3CDTF">2006-12-27T16:31:46Z</dcterms:modified>
  <cp:category/>
  <cp:version/>
  <cp:contentType/>
  <cp:contentStatus/>
</cp:coreProperties>
</file>